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各課専用\自治振興課\06税財政担当（財政）\06 決算統計\15 財政比較分析表／歳出比較分析表→資料集へ\令和６年度決算\03 ②R8.10公表分\07 国へ報告\"/>
    </mc:Choice>
  </mc:AlternateContent>
  <xr:revisionPtr revIDLastSave="0" documentId="13_ncr:1_{9CC166B1-762D-4FB7-A9DC-896DD2034587}" xr6:coauthVersionLast="47" xr6:coauthVersionMax="47" xr10:uidLastSave="{00000000-0000-0000-0000-000000000000}"/>
  <bookViews>
    <workbookView xWindow="450" yWindow="195" windowWidth="18225" windowHeight="1548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7" l="1"/>
  <c r="CQ43" i="7"/>
  <c r="CO43" i="7"/>
  <c r="BY43" i="7"/>
  <c r="BE43" i="7"/>
  <c r="AM43" i="7"/>
  <c r="U43" i="7"/>
  <c r="E43" i="7"/>
  <c r="C43" i="7" s="1"/>
  <c r="DG42" i="7"/>
  <c r="CQ42" i="7"/>
  <c r="CO42" i="7"/>
  <c r="BY42" i="7"/>
  <c r="BE42" i="7"/>
  <c r="AM42" i="7"/>
  <c r="U42" i="7"/>
  <c r="E42" i="7"/>
  <c r="C42" i="7" s="1"/>
  <c r="DG41" i="7"/>
  <c r="CQ41" i="7"/>
  <c r="CO41" i="7"/>
  <c r="BY41" i="7"/>
  <c r="BE41" i="7"/>
  <c r="AM41" i="7"/>
  <c r="U41" i="7"/>
  <c r="E41" i="7"/>
  <c r="C41" i="7" s="1"/>
  <c r="DG40" i="7"/>
  <c r="CQ40" i="7"/>
  <c r="CO40" i="7"/>
  <c r="BY40" i="7"/>
  <c r="BE40" i="7"/>
  <c r="AM40" i="7"/>
  <c r="U40" i="7"/>
  <c r="E40" i="7"/>
  <c r="C40" i="7" s="1"/>
  <c r="DG39" i="7"/>
  <c r="CQ39" i="7"/>
  <c r="CO39" i="7"/>
  <c r="BY39" i="7"/>
  <c r="BE39" i="7"/>
  <c r="AM39" i="7"/>
  <c r="U39" i="7"/>
  <c r="E39" i="7"/>
  <c r="C39" i="7" s="1"/>
  <c r="DG38" i="7"/>
  <c r="CQ38" i="7"/>
  <c r="CO38" i="7"/>
  <c r="BY38" i="7"/>
  <c r="BE38" i="7"/>
  <c r="AM38" i="7"/>
  <c r="W38" i="7"/>
  <c r="E38" i="7"/>
  <c r="C38" i="7"/>
  <c r="DG37" i="7"/>
  <c r="CQ37" i="7"/>
  <c r="CO37" i="7" s="1"/>
  <c r="BY37" i="7"/>
  <c r="BE37" i="7"/>
  <c r="AM37" i="7"/>
  <c r="W37" i="7"/>
  <c r="E37" i="7"/>
  <c r="C37" i="7" s="1"/>
  <c r="DG36" i="7"/>
  <c r="CQ36" i="7"/>
  <c r="CO36" i="7"/>
  <c r="BY36" i="7"/>
  <c r="BE36" i="7"/>
  <c r="AM36" i="7"/>
  <c r="W36" i="7"/>
  <c r="E36" i="7"/>
  <c r="C36" i="7"/>
  <c r="DG35" i="7"/>
  <c r="CQ35" i="7"/>
  <c r="CO35" i="7" s="1"/>
  <c r="BY35" i="7"/>
  <c r="BE35" i="7"/>
  <c r="AO35" i="7"/>
  <c r="W35" i="7"/>
  <c r="E35" i="7"/>
  <c r="C35" i="7"/>
  <c r="DG34" i="7"/>
  <c r="CQ34" i="7"/>
  <c r="BY34" i="7"/>
  <c r="BE34" i="7"/>
  <c r="AO34" i="7"/>
  <c r="W34" i="7"/>
  <c r="E34" i="7"/>
  <c r="C34" i="7"/>
  <c r="U34" i="7" l="1"/>
  <c r="U35" i="7" s="1"/>
  <c r="U36" i="7" s="1"/>
  <c r="U37" i="7"/>
  <c r="U38" i="7" s="1"/>
  <c r="AM34" i="7"/>
  <c r="AM35" i="7" s="1"/>
  <c r="BW34" i="7" l="1"/>
  <c r="CO34" i="7" l="1"/>
  <c r="BW35" i="7"/>
  <c r="BW36" i="7" s="1"/>
  <c r="BW37" i="7" s="1"/>
  <c r="BW38" i="7" s="1"/>
  <c r="BW39" i="7" s="1"/>
  <c r="BW40" i="7" s="1"/>
  <c r="BW41" i="7" s="1"/>
  <c r="BW42" i="7" s="1"/>
  <c r="BW43" i="7" s="1"/>
</calcChain>
</file>

<file path=xl/sharedStrings.xml><?xml version="1.0" encoding="utf-8"?>
<sst xmlns="http://schemas.openxmlformats.org/spreadsheetml/2006/main" count="1191" uniqueCount="625">
  <si>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</si>
  <si>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</si>
  <si>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</si>
  <si>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</si>
  <si>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</si>
  <si>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</si>
  <si>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</si>
  <si>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</si>
  <si>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</si>
  <si>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</si>
  <si>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</si>
  <si>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</si>
  <si>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</si>
  <si>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</si>
  <si>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</si>
  <si>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地方交付税や基金残高の増加した一方、健康福祉交流センターの整備により地方債残高が増加したことにより、将来負担比率は対前年度の該当なしから2.7ポイント増となった。有形固定資産減価償却率は、健康福祉交流センターの完成等により減少したが、簡易水道管渠や橋りょうの老朽が進行しているため依然として高い数値となっており、将来負担比率及び有形固定資産減価償却率ともに類似団体内平均値よりも上回っている状況となっている。
　将来負担比率は基金積立等により近年は改善傾向にあるが、石寺橋の橋りょう整備等の大型事業が今後も続いていくことから、過疎債をはじめとした有利な起債を活用しつつ、地方債の過度な発行に注意するとともに、将来の地方債償還を見据えた基金積立等も計画的に実施していく。</t>
    <rPh sb="16" eb="18">
      <t>イッポウ</t>
    </rPh>
    <rPh sb="19" eb="25">
      <t>ケンコウフクシコウリュウ</t>
    </rPh>
    <rPh sb="30" eb="32">
      <t>セイビ</t>
    </rPh>
    <rPh sb="63" eb="65">
      <t>ガイトウ</t>
    </rPh>
    <rPh sb="76" eb="77">
      <t>ゾウ</t>
    </rPh>
    <rPh sb="95" eb="101">
      <t>ケンコウフクシコウリュウ</t>
    </rPh>
    <rPh sb="106" eb="108">
      <t>カンセイ</t>
    </rPh>
    <rPh sb="108" eb="109">
      <t>トウ</t>
    </rPh>
    <rPh sb="112" eb="114">
      <t>ゲンショウ</t>
    </rPh>
    <rPh sb="222" eb="224">
      <t>キンネン</t>
    </rPh>
    <rPh sb="227" eb="229">
      <t>ケイコウ</t>
    </rPh>
    <rPh sb="251" eb="253">
      <t>コンゴ</t>
    </rPh>
    <phoneticPr fontId="5"/>
  </si>
  <si>
    <t>　実質公債費比率については類似団体内平均値を上回っている。
　将来負担比率は将来の地方債償還に向けた基金残高の増加や過疎債等の有利な起債の活用などにより減少傾向にあったが、健康福祉交流センターの整備等により地方債残高が増加し、比率も増加している。
　実質公債費比率については、小学校トイレ・給食センター整備事業などの元金償還の開始があった一方で、普通交付税が大幅に増加したことにより減少となっている。今後は、健康福祉交流センター整備に係る元金償還が開始し、石寺橋整備などの大規模事業も計画していることから、実質公債費比率が大幅に上昇することが見込まれるため、できる限り地方債発行を抑制しながら、これまで以上に公債費の適正化に取り組んでいく。</t>
    <rPh sb="78" eb="80">
      <t>ケイコウ</t>
    </rPh>
    <rPh sb="86" eb="92">
      <t>ケンコウフクシコウリュウ</t>
    </rPh>
    <rPh sb="97" eb="99">
      <t>セイビ</t>
    </rPh>
    <rPh sb="99" eb="100">
      <t>トウ</t>
    </rPh>
    <rPh sb="113" eb="115">
      <t>ヒリツ</t>
    </rPh>
    <rPh sb="116" eb="118">
      <t>ゾウカ</t>
    </rPh>
    <rPh sb="169" eb="171">
      <t>イッポウ</t>
    </rPh>
    <rPh sb="191" eb="193">
      <t>ゲンショウ</t>
    </rPh>
    <rPh sb="200" eb="202">
      <t>コンゴ</t>
    </rPh>
    <rPh sb="204" eb="210">
      <t>ケンコウフクシコウリュウ</t>
    </rPh>
    <rPh sb="217" eb="218">
      <t>カカ</t>
    </rPh>
    <rPh sb="219" eb="221">
      <t>ガンキン</t>
    </rPh>
    <rPh sb="221" eb="223">
      <t>ショウカン</t>
    </rPh>
    <rPh sb="224" eb="226">
      <t>カイシ</t>
    </rPh>
    <phoneticPr fontId="5"/>
  </si>
  <si>
    <t>令和6年度　財政状況資料集</t>
    <phoneticPr fontId="5"/>
  </si>
  <si>
    <t>総括表（市町村）</t>
    <rPh sb="0" eb="2">
      <t>ソウカツ</t>
    </rPh>
    <rPh sb="2" eb="3">
      <t>ヒョウ</t>
    </rPh>
    <rPh sb="4" eb="7">
      <t>シチョウソン</t>
    </rPh>
    <phoneticPr fontId="5"/>
  </si>
  <si>
    <t>都道府県名</t>
    <phoneticPr fontId="5"/>
  </si>
  <si>
    <t>京都府</t>
    <phoneticPr fontId="5"/>
  </si>
  <si>
    <t>市町村類型</t>
    <phoneticPr fontId="5"/>
  </si>
  <si>
    <t>Ⅰ－０</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</si>
  <si>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</si>
  <si>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</si>
  <si>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</si>
  <si>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</si>
  <si>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</si>
  <si>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</si>
  <si>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</si>
  <si>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</si>
  <si>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</si>
  <si>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</si>
  <si>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</si>
  <si>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</si>
  <si>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</si>
  <si>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和束町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</si>
  <si>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</si>
  <si>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</si>
  <si>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</si>
  <si>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</si>
  <si>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</si>
  <si>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</si>
  <si>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</si>
  <si>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</si>
  <si>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</si>
  <si>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</si>
  <si>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</si>
  <si>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</si>
  <si>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</si>
  <si>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</si>
  <si>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</si>
  <si>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</si>
  <si>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</si>
  <si>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</si>
  <si>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</si>
  <si>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</si>
  <si>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</si>
  <si>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</si>
  <si>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</si>
  <si>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-12.1</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</si>
  <si>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</si>
  <si>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</si>
  <si>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</si>
  <si>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</si>
  <si>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</si>
  <si>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</si>
  <si>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</si>
  <si>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</si>
  <si>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</si>
  <si>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</si>
  <si>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</si>
  <si>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</si>
  <si>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</si>
  <si>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</si>
  <si>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</si>
  <si>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</si>
  <si>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</si>
  <si>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</si>
  <si>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</si>
  <si>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</si>
  <si>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</si>
  <si>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</si>
  <si>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-3.5</t>
    <phoneticPr fontId="5"/>
  </si>
  <si>
    <t>基準財政需要額</t>
    <phoneticPr fontId="14"/>
  </si>
  <si>
    <t>うち日本人(％)</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</si>
  <si>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</si>
  <si>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</si>
  <si>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</si>
  <si>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</si>
  <si>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</si>
  <si>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</si>
  <si>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</si>
  <si>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</si>
  <si>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</si>
  <si>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</si>
  <si>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</si>
  <si>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</si>
  <si>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</si>
  <si>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</si>
  <si>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</si>
  <si>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</si>
  <si>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</si>
  <si>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</si>
  <si>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</si>
  <si>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</si>
  <si>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</si>
  <si>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</si>
  <si>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</si>
  <si>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</si>
  <si>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</si>
  <si>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</si>
  <si>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</si>
  <si>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</si>
  <si>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</si>
  <si>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</si>
  <si>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</si>
  <si>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</si>
  <si>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</si>
  <si>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</si>
  <si>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</si>
  <si>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</si>
  <si>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</si>
  <si>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</si>
  <si>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</si>
  <si>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</si>
  <si>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</si>
  <si>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</si>
  <si>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</si>
  <si>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</si>
  <si>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</si>
  <si>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</si>
  <si>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</si>
  <si>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</si>
  <si>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</si>
  <si>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</si>
  <si>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</si>
  <si>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</si>
  <si>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</si>
  <si>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</si>
  <si>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</si>
  <si>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</si>
  <si>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</si>
  <si>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</si>
  <si>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</si>
  <si>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</si>
  <si>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</si>
  <si>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京都府和束町</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</si>
  <si>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</si>
  <si>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</si>
  <si>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</si>
  <si>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</si>
  <si>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</si>
  <si>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</si>
  <si>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</si>
  <si>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</si>
  <si>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</si>
  <si>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</si>
  <si>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</si>
  <si>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</si>
  <si>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</si>
  <si>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</si>
  <si>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</si>
  <si>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</si>
  <si>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</si>
  <si>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</si>
  <si>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</si>
  <si>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</si>
  <si>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</si>
  <si>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</si>
  <si>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</si>
  <si>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</si>
  <si>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</si>
  <si>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</si>
  <si>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</si>
  <si>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</si>
  <si>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</si>
  <si>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</si>
  <si>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</si>
  <si>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</si>
  <si>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</si>
  <si>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</si>
  <si>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</si>
  <si>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</si>
  <si>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</si>
  <si>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</si>
  <si>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</si>
  <si>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</si>
  <si>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</si>
  <si>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</si>
  <si>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</si>
  <si>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</si>
  <si>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</si>
  <si>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</si>
  <si>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</si>
  <si>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</si>
  <si>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</si>
  <si>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</si>
  <si>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</si>
  <si>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</si>
  <si>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</si>
  <si>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</si>
  <si>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</si>
  <si>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</si>
  <si>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</si>
  <si>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</si>
  <si>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</si>
  <si>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</si>
  <si>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</si>
  <si>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</si>
  <si>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</si>
  <si>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</si>
  <si>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</si>
  <si>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</si>
  <si>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</si>
  <si>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</si>
  <si>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</si>
  <si>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</si>
  <si>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</si>
  <si>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</si>
  <si>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</si>
  <si>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</si>
  <si>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</si>
  <si>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</si>
  <si>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</si>
  <si>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</si>
  <si>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</si>
  <si>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</si>
  <si>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</si>
  <si>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</si>
  <si>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</si>
  <si>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</si>
  <si>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</si>
  <si>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</si>
  <si>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</si>
  <si>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</si>
  <si>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</si>
  <si>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</si>
  <si>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</si>
  <si>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</si>
  <si>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</si>
  <si>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</si>
  <si>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</si>
  <si>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</si>
  <si>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</si>
  <si>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</si>
  <si>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</si>
  <si>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</si>
  <si>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</si>
  <si>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</si>
  <si>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</si>
  <si>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</si>
  <si>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</si>
  <si>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</si>
  <si>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</si>
  <si>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</si>
  <si>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</si>
  <si>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</si>
  <si>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</si>
  <si>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</si>
  <si>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</si>
  <si>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</si>
  <si>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</si>
  <si>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</si>
  <si>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</si>
  <si>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</si>
  <si>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</si>
  <si>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</si>
  <si>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</si>
  <si>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</si>
  <si>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</si>
  <si>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
  </si>
  <si>
    <t>病院</t>
    <phoneticPr fontId="5"/>
  </si>
  <si>
    <t>被保険者数(人)</t>
  </si>
  <si>
    <t>　積立金</t>
    <phoneticPr fontId="5"/>
  </si>
  <si>
    <t>　うち臨時財政対策債</t>
    <phoneticPr fontId="5"/>
  </si>
  <si>
    <t>介護サービス</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</si>
  <si>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</si>
  <si>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</si>
  <si>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</si>
  <si>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</si>
  <si>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</si>
  <si>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</si>
  <si>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</si>
  <si>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</si>
  <si>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</si>
  <si>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</si>
  <si>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</si>
  <si>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</si>
  <si>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</si>
  <si>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</si>
  <si>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</si>
  <si>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</si>
  <si>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</si>
  <si>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</si>
  <si>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</si>
  <si>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</si>
  <si>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</si>
  <si>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</si>
  <si>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京都府和束町</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</si>
  <si>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</si>
  <si>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</si>
  <si>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</si>
  <si>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</si>
  <si>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</si>
  <si>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</si>
  <si>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</si>
  <si>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</si>
  <si>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</si>
  <si>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</si>
  <si>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</si>
  <si>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</si>
  <si>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</si>
  <si>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</si>
  <si>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</si>
  <si>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</si>
  <si>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</si>
  <si>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</si>
  <si>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</si>
  <si>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</si>
  <si>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4,836</t>
  </si>
  <si>
    <t>4,747</t>
  </si>
  <si>
    <t>88</t>
  </si>
  <si>
    <t>和束町活性化センター</t>
    <phoneticPr fontId="2"/>
  </si>
  <si>
    <t>4</t>
  </si>
  <si>
    <t>26</t>
  </si>
  <si>
    <t>10</t>
  </si>
  <si>
    <t>-</t>
  </si>
  <si>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</si>
  <si>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</si>
  <si>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</si>
  <si>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</si>
  <si>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</si>
  <si>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</si>
  <si>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</si>
  <si>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</si>
  <si>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</si>
  <si>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</si>
  <si>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</si>
  <si>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</si>
  <si>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</si>
  <si>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国民健康保険特別会計（事業勘定）</t>
    <phoneticPr fontId="5"/>
  </si>
  <si>
    <t>531</t>
  </si>
  <si>
    <t>528</t>
  </si>
  <si>
    <t>3</t>
  </si>
  <si>
    <t>国民健康保険特別会計（直診勘定）</t>
    <phoneticPr fontId="5"/>
  </si>
  <si>
    <t>106</t>
  </si>
  <si>
    <t>104</t>
  </si>
  <si>
    <t>2</t>
  </si>
  <si>
    <t>介護保険特別会計（保険事業勘定）</t>
    <phoneticPr fontId="5"/>
  </si>
  <si>
    <t>723</t>
  </si>
  <si>
    <t>698</t>
  </si>
  <si>
    <t>25</t>
  </si>
  <si>
    <t>介護保険特別会計（サービス事業勘定）</t>
    <phoneticPr fontId="5"/>
  </si>
  <si>
    <t>8</t>
  </si>
  <si>
    <t>後期高齢者医療事業</t>
    <phoneticPr fontId="5"/>
  </si>
  <si>
    <t>93</t>
  </si>
  <si>
    <t>92</t>
  </si>
  <si>
    <t>1</t>
  </si>
  <si>
    <t>簡易水道事業会計</t>
    <phoneticPr fontId="5"/>
  </si>
  <si>
    <t>1,181</t>
  </si>
  <si>
    <t>776</t>
  </si>
  <si>
    <t>法適用企業</t>
    <phoneticPr fontId="5"/>
  </si>
  <si>
    <t>下水道事業特別会計</t>
  </si>
  <si>
    <t>1,354</t>
  </si>
  <si>
    <t>1,301</t>
  </si>
  <si>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</si>
  <si>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</si>
  <si>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2,535</t>
  </si>
  <si>
    <t>2,077</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</si>
  <si>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</si>
  <si>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</si>
  <si>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</si>
  <si>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国民健康保険山城病院組合（病院事業会計）</t>
  </si>
  <si>
    <t>8,459</t>
  </si>
  <si>
    <t>9,092</t>
  </si>
  <si>
    <t>1,277</t>
  </si>
  <si>
    <t>2,802</t>
  </si>
  <si>
    <t>50</t>
  </si>
  <si>
    <t>国民健康保険山城病院組合（介護老人保健施設事業会計）</t>
  </si>
  <si>
    <t>478</t>
  </si>
  <si>
    <t>491</t>
  </si>
  <si>
    <t>118</t>
  </si>
  <si>
    <t>36</t>
  </si>
  <si>
    <t>京都府市町村職員退職手当組合</t>
  </si>
  <si>
    <t>4,064</t>
  </si>
  <si>
    <t>3,765</t>
  </si>
  <si>
    <t>299</t>
  </si>
  <si>
    <t>京都府市町村議会議員公務災害補償等組合</t>
  </si>
  <si>
    <t>相楽中部消防組合</t>
  </si>
  <si>
    <t>1,549</t>
  </si>
  <si>
    <t>1,504</t>
  </si>
  <si>
    <t>45</t>
  </si>
  <si>
    <t>2,222</t>
  </si>
  <si>
    <t>相楽広域行政組合</t>
  </si>
  <si>
    <t>323</t>
  </si>
  <si>
    <t>291</t>
  </si>
  <si>
    <t>32</t>
  </si>
  <si>
    <t>京都府自治会館管理組合</t>
  </si>
  <si>
    <t>98</t>
  </si>
  <si>
    <t>96</t>
  </si>
  <si>
    <t>京都府住宅新築資金等貸付事業管理組合（一般会計）</t>
  </si>
  <si>
    <t>58</t>
  </si>
  <si>
    <t>55</t>
  </si>
  <si>
    <t>51</t>
  </si>
  <si>
    <t>京都府住宅新築資金等貸付事業管理組合（特別会計）</t>
  </si>
  <si>
    <t>775</t>
  </si>
  <si>
    <t>103</t>
  </si>
  <si>
    <t>672</t>
  </si>
  <si>
    <t>京都府後期高齢者医療広域連合（一般会計）</t>
  </si>
  <si>
    <t>1,731</t>
  </si>
  <si>
    <t>1,681</t>
  </si>
  <si>
    <t>516</t>
  </si>
  <si>
    <t>京都府後期高齢者医療広域連合（後期高齢者医療特別会計）</t>
  </si>
  <si>
    <t>431,888</t>
  </si>
  <si>
    <t>423,822</t>
  </si>
  <si>
    <t>8,066</t>
  </si>
  <si>
    <t>87</t>
  </si>
  <si>
    <t>相楽東部広域連合</t>
  </si>
  <si>
    <t>952</t>
  </si>
  <si>
    <t>883</t>
  </si>
  <si>
    <t>68</t>
  </si>
  <si>
    <t>12</t>
  </si>
  <si>
    <t>60</t>
  </si>
  <si>
    <t>19</t>
  </si>
  <si>
    <t>京都地方税機構</t>
  </si>
  <si>
    <t>2,645</t>
  </si>
  <si>
    <t>2,643</t>
  </si>
  <si>
    <t>一部事務組合等</t>
    <rPh sb="0" eb="2">
      <t>イチブ</t>
    </rPh>
    <rPh sb="2" eb="4">
      <t>ジム</t>
    </rPh>
    <rPh sb="4" eb="6">
      <t>クミアイ</t>
    </rPh>
    <rPh sb="6" eb="7">
      <t>トウ</t>
    </rPh>
    <phoneticPr fontId="5"/>
  </si>
  <si>
    <t>10,613</t>
  </si>
  <si>
    <t/>
  </si>
  <si>
    <t>5,616</t>
  </si>
  <si>
    <t>59</t>
  </si>
  <si>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</si>
  <si>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</si>
  <si>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</si>
  <si>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</si>
  <si>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</si>
  <si>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</si>
  <si>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</si>
  <si>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</si>
  <si>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</si>
  <si>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</si>
  <si>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</si>
  <si>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</si>
  <si>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</si>
  <si>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</si>
  <si>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</si>
  <si>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</si>
  <si>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</si>
  <si>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</si>
  <si>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</si>
  <si>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</si>
  <si>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</si>
  <si>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</si>
  <si>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</si>
  <si>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</si>
  <si>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</si>
  <si>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</si>
  <si>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</si>
  <si>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</si>
  <si>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</si>
  <si>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</si>
  <si>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</si>
  <si>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</si>
  <si>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</si>
  <si>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</si>
  <si>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</si>
  <si>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</si>
  <si>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</si>
  <si>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</si>
  <si>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</si>
  <si>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</si>
  <si>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</si>
  <si>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</si>
  <si>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</si>
  <si>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</si>
  <si>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</si>
  <si>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</si>
  <si>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</si>
  <si>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</si>
  <si>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</si>
  <si>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簡易水道事業特別会計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</si>
  <si>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</si>
  <si>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</si>
  <si>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</si>
  <si>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</si>
  <si>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</si>
  <si>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</si>
  <si>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</si>
  <si>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</si>
  <si>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</si>
  <si>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</si>
  <si>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</si>
  <si>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</si>
  <si>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</si>
  <si>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</si>
  <si>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</si>
  <si>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</si>
  <si>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</si>
  <si>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</si>
  <si>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</si>
  <si>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</si>
  <si>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</si>
  <si>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</si>
  <si>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</si>
  <si>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</si>
  <si>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</si>
  <si>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</si>
  <si>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</si>
  <si>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</si>
  <si>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</si>
  <si>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</si>
  <si>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</si>
  <si>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</si>
  <si>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</si>
  <si>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</si>
  <si>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</si>
  <si>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</si>
  <si>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</si>
  <si>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</si>
  <si>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</si>
  <si>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</si>
  <si>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</si>
  <si>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</si>
  <si>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</si>
  <si>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</si>
  <si>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</si>
  <si>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</si>
  <si>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</si>
  <si>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</si>
  <si>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</si>
  <si>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</si>
  <si>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</si>
  <si>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</si>
  <si>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</si>
  <si>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</si>
  <si>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</si>
  <si>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</si>
  <si>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</si>
  <si>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</si>
  <si>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</si>
  <si>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</si>
  <si>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</si>
  <si>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</si>
  <si>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</si>
  <si>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</si>
  <si>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</si>
  <si>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</si>
  <si>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</si>
  <si>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</si>
  <si>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</si>
  <si>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</si>
  <si>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</si>
  <si>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</si>
  <si>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</si>
  <si>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</si>
  <si>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</si>
  <si>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</si>
  <si>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</si>
  <si>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</si>
  <si>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</si>
  <si>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0.04</t>
  </si>
  <si>
    <t>会計</t>
    <rPh sb="0" eb="2">
      <t>カイケイ</t>
    </rPh>
    <phoneticPr fontId="5"/>
  </si>
  <si>
    <t>一般会計</t>
  </si>
  <si>
    <t>介護保険特別会計（保険事業勘定）</t>
  </si>
  <si>
    <t>簡易水道事業会計</t>
  </si>
  <si>
    <t>特定環境保全公共下水道事業会計</t>
  </si>
  <si>
    <t>国民健康保険特別会計（事業勘定）</t>
  </si>
  <si>
    <t>国民健康保険特別会計（直診勘定）</t>
  </si>
  <si>
    <t>後期高齢者医療事業</t>
  </si>
  <si>
    <t>介護保険特別会計（サービス事業勘定）</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</si>
  <si>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</si>
  <si>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</si>
  <si>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</si>
  <si>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</si>
  <si>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</si>
  <si>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</si>
  <si>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</si>
  <si>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</si>
  <si>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</si>
  <si>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</si>
  <si>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</si>
  <si>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</si>
  <si>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</si>
  <si>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</si>
  <si>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</si>
  <si>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</si>
  <si>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</si>
  <si>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</si>
  <si>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</si>
  <si>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</si>
  <si>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</si>
  <si>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</si>
  <si>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</si>
  <si>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</si>
  <si>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</si>
  <si>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</si>
  <si>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</si>
  <si>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</si>
  <si>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</si>
  <si>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</si>
  <si>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</si>
  <si>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</si>
  <si>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</si>
  <si>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</si>
  <si>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</si>
  <si>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</si>
  <si>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</si>
  <si>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</si>
  <si>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</si>
  <si>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</si>
  <si>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</si>
  <si>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</si>
  <si>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</si>
  <si>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</si>
  <si>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</si>
  <si>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</si>
  <si>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</si>
  <si>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地域福祉基金（R06年度末現在）</t>
    <rPh sb="0" eb="6">
      <t>チイキフクシキキン</t>
    </rPh>
    <rPh sb="10" eb="13">
      <t>ネンドマツ</t>
    </rPh>
    <rPh sb="13" eb="15">
      <t>ゲンザイ</t>
    </rPh>
    <phoneticPr fontId="5"/>
  </si>
  <si>
    <t>すこやかエンジェル基金（R06年度末現在）</t>
    <rPh sb="9" eb="11">
      <t>キキン</t>
    </rPh>
    <rPh sb="15" eb="18">
      <t>ネンドマツ</t>
    </rPh>
    <rPh sb="18" eb="20">
      <t>ゲンザイ</t>
    </rPh>
    <phoneticPr fontId="38"/>
  </si>
  <si>
    <t>豊かな森を育てる基金（R06年度末現在）</t>
    <rPh sb="0" eb="1">
      <t>ユタ</t>
    </rPh>
    <rPh sb="3" eb="4">
      <t>モリ</t>
    </rPh>
    <rPh sb="5" eb="6">
      <t>ソダ</t>
    </rPh>
    <rPh sb="8" eb="10">
      <t>キキン</t>
    </rPh>
    <rPh sb="14" eb="17">
      <t>ネンドマツ</t>
    </rPh>
    <rPh sb="17" eb="19">
      <t>ゲンザイ</t>
    </rPh>
    <phoneticPr fontId="38"/>
  </si>
  <si>
    <t>茶源郷行政情報配信システム整備基金（R06年度末現在）</t>
    <rPh sb="0" eb="1">
      <t>チャ</t>
    </rPh>
    <rPh sb="1" eb="2">
      <t>ゲン</t>
    </rPh>
    <rPh sb="2" eb="3">
      <t>キョウ</t>
    </rPh>
    <rPh sb="3" eb="5">
      <t>ギョウセイ</t>
    </rPh>
    <rPh sb="5" eb="7">
      <t>ジョウホウ</t>
    </rPh>
    <rPh sb="7" eb="9">
      <t>ハイシン</t>
    </rPh>
    <rPh sb="13" eb="15">
      <t>セイビ</t>
    </rPh>
    <rPh sb="15" eb="17">
      <t>キキン</t>
    </rPh>
    <rPh sb="21" eb="24">
      <t>ネンドマツ</t>
    </rPh>
    <rPh sb="24" eb="26">
      <t>ゲンザイ</t>
    </rPh>
    <phoneticPr fontId="38"/>
  </si>
  <si>
    <t>ふるさと応援寄附金基金（R06年度末現在）</t>
    <rPh sb="4" eb="6">
      <t>オウエン</t>
    </rPh>
    <rPh sb="6" eb="11">
      <t>キフキンキキン</t>
    </rPh>
    <rPh sb="15" eb="18">
      <t>ネンドマツ</t>
    </rPh>
    <rPh sb="18" eb="20">
      <t>ゲンザイ</t>
    </rPh>
    <phoneticPr fontId="38"/>
  </si>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</sst>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9"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
      <sz val="6"/>
      <name val="ＭＳ ゴシック"/>
      <family val="2"/>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5">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9" fontId="3" fillId="2" borderId="12" xfId="3" applyNumberFormat="1" applyFont="1" applyFill="1" applyBorder="1" applyAlignment="1">
      <alignment horizontal="center" vertical="center"/>
    </xf>
    <xf numFmtId="178" fontId="3" fillId="2" borderId="12" xfId="3" applyNumberFormat="1" applyFont="1" applyFill="1" applyBorder="1" applyAlignment="1">
      <alignment horizontal="center" vertical="center" wrapText="1"/>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9" fontId="3" fillId="2" borderId="0" xfId="3" applyNumberFormat="1" applyFont="1" applyFill="1" applyAlignment="1">
      <alignment horizontal="center" vertical="center"/>
    </xf>
    <xf numFmtId="178" fontId="3" fillId="2" borderId="0" xfId="3" applyNumberFormat="1" applyFont="1" applyFill="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xf numFmtId="0" fontId="9" fillId="0" borderId="0" xfId="7" applyFont="1">
      <alignment vertical="center"/>
    </xf>
    <xf numFmtId="49" fontId="10" fillId="0" borderId="0" xfId="7" applyNumberFormat="1" applyFont="1" applyAlignment="1">
      <alignment horizontal="center"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3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13" fillId="0" borderId="32" xfId="9" applyFont="1" applyBorder="1">
      <alignment vertical="center"/>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9" fillId="0" borderId="27" xfId="7" applyFont="1" applyBorder="1" applyAlignment="1">
      <alignment horizontal="left" vertical="center"/>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42" xfId="9" applyFont="1" applyBorder="1" applyAlignment="1">
      <alignment horizontal="center"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15" fillId="0" borderId="39" xfId="7" applyFont="1" applyBorder="1" applyAlignment="1">
      <alignment horizontal="center" vertical="center" wrapText="1"/>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4" xfId="7" applyFont="1" applyBorder="1" applyAlignment="1">
      <alignment horizontal="center" vertical="center" textRotation="255"/>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0" xfId="7" applyFont="1" applyBorder="1" applyAlignment="1">
      <alignment horizontal="center" vertical="center" wrapText="1"/>
    </xf>
    <xf numFmtId="0" fontId="16" fillId="0" borderId="9" xfId="7" applyFont="1" applyBorder="1">
      <alignment vertical="center"/>
    </xf>
    <xf numFmtId="0" fontId="16" fillId="0" borderId="11" xfId="7" applyFont="1" applyBorder="1">
      <alignment vertical="center"/>
    </xf>
    <xf numFmtId="0" fontId="9" fillId="0" borderId="27" xfId="7" applyFont="1" applyBorder="1" applyAlignment="1">
      <alignment horizontal="center"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49" fontId="9" fillId="0" borderId="0" xfId="7" applyNumberFormat="1" applyFont="1" applyAlignment="1">
      <alignment horizontal="lef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0" xfId="7" applyFont="1" applyAlignment="1">
      <alignment horizontal="center" vertical="center" shrinkToFit="1"/>
    </xf>
    <xf numFmtId="0" fontId="9" fillId="0" borderId="28" xfId="7" applyFont="1" applyBorder="1" applyAlignment="1">
      <alignment horizontal="center"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0" fontId="9" fillId="0" borderId="0" xfId="7" applyFont="1">
      <alignment vertical="center"/>
    </xf>
    <xf numFmtId="0" fontId="9" fillId="0" borderId="0" xfId="10">
      <alignment vertical="center"/>
    </xf>
    <xf numFmtId="49" fontId="19" fillId="0" borderId="0" xfId="11" applyNumberFormat="1" applyFont="1">
      <alignment vertical="center"/>
    </xf>
    <xf numFmtId="49" fontId="9" fillId="0" borderId="0" xfId="11" applyNumberFormat="1" applyFont="1">
      <alignment vertical="center"/>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2"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5"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177" fontId="9" fillId="0" borderId="72" xfId="11" applyNumberFormat="1" applyFont="1" applyBorder="1" applyAlignment="1">
      <alignment horizontal="right" vertical="center"/>
    </xf>
    <xf numFmtId="177" fontId="9" fillId="0" borderId="5"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68" xfId="11" applyNumberFormat="1" applyFont="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182" fontId="3" fillId="0" borderId="5" xfId="11" applyNumberFormat="1" applyBorder="1" applyAlignment="1">
      <alignment horizontal="right" vertical="center" shrinkToFit="1"/>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2" xfId="11" applyFont="1" applyBorder="1">
      <alignment vertical="center"/>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0" fontId="3" fillId="0" borderId="3" xfId="1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0" xfId="11" applyFont="1" applyAlignment="1">
      <alignment vertical="center" textRotation="255"/>
    </xf>
    <xf numFmtId="182" fontId="9" fillId="0" borderId="4" xfId="11" applyNumberFormat="1" applyFont="1" applyBorder="1" applyAlignment="1">
      <alignment horizontal="right" vertical="center" shrinkToFit="1"/>
    </xf>
    <xf numFmtId="0" fontId="3" fillId="0" borderId="5" xfId="11" applyBorder="1" applyAlignment="1">
      <alignment horizontal="right" vertical="center" shrinkToFit="1"/>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7" xfId="11" applyFont="1" applyBorder="1" applyAlignment="1">
      <alignment vertical="center" textRotation="255"/>
    </xf>
    <xf numFmtId="0" fontId="9" fillId="0" borderId="7" xfId="11" applyFont="1" applyBorder="1">
      <alignment vertical="center"/>
    </xf>
    <xf numFmtId="182"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9" fillId="0" borderId="0" xfId="11" applyFont="1" applyAlignment="1">
      <alignment horizontal="center" vertical="center" wrapText="1"/>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0" fontId="9" fillId="0" borderId="7" xfId="11" applyFont="1" applyBorder="1" applyAlignment="1">
      <alignment horizontal="center" vertical="center" wrapText="1"/>
    </xf>
    <xf numFmtId="177" fontId="9" fillId="0" borderId="8"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13" fillId="0" borderId="0" xfId="11" applyFont="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4" fillId="0" borderId="81" xfId="12" applyFont="1" applyBorder="1" applyAlignment="1" applyProtection="1">
      <alignment horizontal="center"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93" xfId="15" applyFont="1" applyBorder="1" applyAlignment="1" applyProtection="1">
      <alignment horizontal="center"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94" xfId="15" applyFont="1" applyBorder="1" applyAlignment="1" applyProtection="1">
      <alignment horizontal="left" vertical="center" shrinkToFit="1"/>
      <protection locked="0"/>
    </xf>
    <xf numFmtId="0" fontId="4" fillId="0" borderId="95" xfId="12" applyFont="1" applyBorder="1" applyAlignment="1" applyProtection="1">
      <alignment horizontal="center"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106" xfId="15" applyFont="1" applyBorder="1" applyAlignment="1" applyProtection="1">
      <alignment horizontal="center"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5" borderId="112" xfId="12" applyFont="1" applyFill="1" applyBorder="1" applyAlignment="1" applyProtection="1">
      <alignment horizontal="center"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2" borderId="19" xfId="12" applyFont="1" applyFill="1" applyBorder="1" applyAlignment="1">
      <alignment horizontal="left" vertical="center"/>
    </xf>
    <xf numFmtId="0" fontId="16" fillId="2" borderId="0" xfId="12" applyFont="1" applyFill="1">
      <alignment vertical="center"/>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0" xfId="12" applyFont="1" applyBorder="1" applyAlignment="1" applyProtection="1">
      <alignment horizontal="center"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0" borderId="101"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79" fontId="4" fillId="0" borderId="101" xfId="12" applyNumberFormat="1" applyFont="1" applyBorder="1" applyAlignment="1" applyProtection="1">
      <alignment horizontal="right" vertical="center" shrinkToFit="1"/>
      <protection locked="0"/>
    </xf>
    <xf numFmtId="179" fontId="4" fillId="0" borderId="97" xfId="12" applyNumberFormat="1" applyFont="1" applyBorder="1" applyAlignment="1" applyProtection="1">
      <alignment horizontal="right" vertical="center" shrinkToFit="1"/>
      <protection locked="0"/>
    </xf>
    <xf numFmtId="179" fontId="4" fillId="0" borderId="104" xfId="12" applyNumberFormat="1" applyFont="1" applyBorder="1" applyAlignment="1" applyProtection="1">
      <alignment horizontal="righ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103" xfId="12" applyFont="1" applyFill="1" applyBorder="1" applyAlignment="1" applyProtection="1">
      <alignment horizontal="left"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0" fontId="4" fillId="0" borderId="129" xfId="12" applyFont="1" applyBorder="1" applyAlignment="1" applyProtection="1">
      <alignment horizontal="center"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12"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wrapText="1"/>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9" xfId="12" applyFont="1" applyFill="1" applyBorder="1">
      <alignment vertical="center"/>
    </xf>
    <xf numFmtId="0" fontId="25" fillId="2" borderId="11" xfId="12" applyFont="1" applyFill="1" applyBorder="1" applyAlignment="1">
      <alignment horizontal="center" vertical="center"/>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27" xfId="12" applyFont="1" applyFill="1" applyBorder="1" applyAlignment="1">
      <alignment horizontal="center" vertical="center" textRotation="255" wrapTex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38" xfId="12" applyFont="1" applyFill="1" applyBorder="1" applyAlignment="1">
      <alignment horizontal="center" vertical="center" wrapText="1"/>
    </xf>
    <xf numFmtId="0" fontId="4" fillId="2" borderId="0" xfId="12" applyFont="1" applyFill="1" applyAlignment="1">
      <alignment horizontal="center" vertical="center"/>
    </xf>
    <xf numFmtId="0" fontId="4" fillId="2" borderId="27" xfId="12" applyFont="1" applyFill="1" applyBorder="1" applyAlignment="1">
      <alignment horizontal="center" vertical="center" wrapText="1"/>
    </xf>
    <xf numFmtId="0" fontId="4" fillId="2" borderId="29" xfId="12" applyFont="1" applyFill="1" applyBorder="1" applyAlignment="1">
      <alignment horizontal="center" vertical="center" textRotation="255" wrapTex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24" fillId="2" borderId="0" xfId="12" applyFont="1" applyFill="1" applyAlignment="1">
      <alignment horizontal="center"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24" fillId="2" borderId="27" xfId="12" applyFont="1" applyFill="1" applyBorder="1">
      <alignment vertical="center"/>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26"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2" xfId="2" applyFont="1" applyFill="1" applyBorder="1" applyAlignment="1">
      <alignment horizontal="center" vertical="center" wrapText="1"/>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0" fontId="3" fillId="2" borderId="12" xfId="2" applyFont="1" applyFill="1" applyBorder="1" applyAlignment="1">
      <alignment horizontal="center"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190" fontId="27" fillId="0" borderId="12" xfId="2" applyNumberFormat="1" applyFont="1" applyBorder="1" applyAlignment="1">
      <alignment horizontal="right" vertical="center" shrinkToFit="1"/>
    </xf>
    <xf numFmtId="190" fontId="27"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7" fillId="0" borderId="12" xfId="2" applyNumberFormat="1" applyFont="1" applyBorder="1" applyAlignment="1">
      <alignment horizontal="right" vertical="center" shrinkToFit="1"/>
    </xf>
    <xf numFmtId="179" fontId="27"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177" fontId="21" fillId="0" borderId="2"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36"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32" xfId="4" applyNumberFormat="1" applyFont="1" applyBorder="1" applyAlignment="1">
      <alignment horizontal="center" vertical="center" wrapText="1"/>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176" xfId="5" applyNumberFormat="1" applyFont="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Border="1" applyAlignment="1">
      <alignment horizontal="right" vertical="center" shrinkToFit="1"/>
    </xf>
    <xf numFmtId="181" fontId="27" fillId="0" borderId="179" xfId="5" applyNumberFormat="1" applyFont="1" applyBorder="1" applyAlignment="1">
      <alignment horizontal="right" vertical="center" shrinkToFit="1"/>
    </xf>
    <xf numFmtId="179" fontId="27" fillId="0" borderId="177" xfId="5" applyNumberFormat="1" applyFont="1" applyBorder="1" applyAlignment="1">
      <alignment horizontal="right" vertical="center" shrinkToFit="1"/>
    </xf>
    <xf numFmtId="181" fontId="27" fillId="0" borderId="180" xfId="5" applyNumberFormat="1" applyFont="1" applyBorder="1" applyAlignment="1">
      <alignment horizontal="right" vertical="center" shrinkToFit="1"/>
    </xf>
    <xf numFmtId="179" fontId="27" fillId="0" borderId="181" xfId="5" applyNumberFormat="1" applyFont="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79" fontId="27"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Border="1" applyAlignment="1">
      <alignment horizontal="center" vertical="center" wrapText="1"/>
    </xf>
    <xf numFmtId="0" fontId="29" fillId="0" borderId="19" xfId="16" applyFont="1" applyBorder="1" applyAlignment="1">
      <alignment horizontal="left" vertical="center" wrapText="1"/>
    </xf>
    <xf numFmtId="0" fontId="29" fillId="0" borderId="20" xfId="16" applyFont="1" applyBorder="1" applyAlignment="1">
      <alignment horizontal="left" vertical="center" wrapText="1"/>
    </xf>
    <xf numFmtId="188" fontId="29" fillId="0" borderId="13" xfId="16" applyNumberFormat="1" applyFont="1" applyBorder="1" applyAlignment="1">
      <alignment horizontal="right" vertical="center" shrinkToFit="1"/>
    </xf>
    <xf numFmtId="188" fontId="29" fillId="0" borderId="15" xfId="16" applyNumberFormat="1" applyFont="1" applyBorder="1" applyAlignment="1">
      <alignment horizontal="right" vertical="center" shrinkToFit="1"/>
    </xf>
    <xf numFmtId="188" fontId="29" fillId="0" borderId="17" xfId="16" applyNumberFormat="1" applyFont="1" applyBorder="1" applyAlignment="1">
      <alignment horizontal="right" vertical="center" shrinkToFit="1"/>
    </xf>
    <xf numFmtId="0" fontId="29" fillId="0" borderId="38" xfId="16" applyFont="1" applyBorder="1" applyAlignment="1">
      <alignment horizontal="center" vertical="center" wrapText="1"/>
    </xf>
    <xf numFmtId="0" fontId="29" fillId="0" borderId="2" xfId="16" applyFont="1" applyBorder="1" applyAlignment="1">
      <alignment horizontal="left" vertical="center"/>
    </xf>
    <xf numFmtId="0" fontId="29" fillId="0" borderId="39" xfId="16" applyFont="1" applyBorder="1" applyAlignment="1">
      <alignment horizontal="left" vertical="center"/>
    </xf>
    <xf numFmtId="188" fontId="29" fillId="0" borderId="35" xfId="16" applyNumberFormat="1" applyFont="1" applyBorder="1" applyAlignment="1">
      <alignment horizontal="right" vertical="center" shrinkToFit="1"/>
    </xf>
    <xf numFmtId="188" fontId="29" fillId="0" borderId="36" xfId="16" applyNumberFormat="1" applyFont="1" applyBorder="1" applyAlignment="1">
      <alignment horizontal="right" vertical="center" shrinkToFit="1"/>
    </xf>
    <xf numFmtId="188" fontId="29" fillId="0" borderId="37" xfId="16" applyNumberFormat="1" applyFont="1" applyBorder="1" applyAlignment="1">
      <alignment horizontal="right" vertical="center" shrinkToFit="1"/>
    </xf>
    <xf numFmtId="0" fontId="29" fillId="0" borderId="62" xfId="16" applyFont="1" applyBorder="1" applyAlignment="1">
      <alignment horizontal="center" vertical="center"/>
    </xf>
    <xf numFmtId="0" fontId="29" fillId="0" borderId="55" xfId="16" applyFont="1" applyBorder="1" applyAlignment="1">
      <alignment horizontal="left" vertical="center"/>
    </xf>
    <xf numFmtId="0" fontId="29" fillId="0" borderId="57" xfId="16" applyFont="1" applyBorder="1" applyAlignment="1">
      <alignment horizontal="left" vertical="center"/>
    </xf>
    <xf numFmtId="188" fontId="29" fillId="0" borderId="112" xfId="16" applyNumberFormat="1" applyFont="1" applyBorder="1" applyAlignment="1">
      <alignment horizontal="right" vertical="center" shrinkToFit="1"/>
    </xf>
    <xf numFmtId="188" fontId="29" fillId="0" borderId="182" xfId="16" applyNumberFormat="1" applyFont="1" applyBorder="1" applyAlignment="1">
      <alignment horizontal="right" vertical="center" shrinkToFit="1"/>
    </xf>
    <xf numFmtId="188" fontId="29" fillId="0" borderId="63" xfId="16" applyNumberFormat="1" applyFont="1" applyBorder="1" applyAlignment="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Border="1" applyAlignment="1">
      <alignment vertical="center" wrapText="1"/>
    </xf>
    <xf numFmtId="0" fontId="30" fillId="0" borderId="50" xfId="17" applyFont="1" applyBorder="1" applyAlignment="1">
      <alignment horizontal="left" vertical="center" wrapText="1"/>
    </xf>
    <xf numFmtId="0" fontId="30" fillId="0" borderId="52" xfId="17" applyFont="1" applyBorder="1" applyAlignment="1">
      <alignment horizontal="left" vertical="center" wrapText="1"/>
    </xf>
    <xf numFmtId="188" fontId="29" fillId="0" borderId="183" xfId="17" applyNumberFormat="1" applyFont="1" applyBorder="1" applyAlignment="1">
      <alignment horizontal="right" vertical="center" shrinkToFit="1"/>
    </xf>
    <xf numFmtId="188" fontId="29" fillId="0" borderId="184" xfId="17" applyNumberFormat="1" applyFont="1" applyBorder="1" applyAlignment="1">
      <alignment horizontal="right" vertical="center" shrinkToFit="1"/>
    </xf>
    <xf numFmtId="188" fontId="29" fillId="0" borderId="185" xfId="17" applyNumberFormat="1" applyFont="1" applyBorder="1" applyAlignment="1">
      <alignment horizontal="right" vertical="center" shrinkToFit="1"/>
    </xf>
    <xf numFmtId="0" fontId="29" fillId="0" borderId="34" xfId="17" applyFont="1" applyBorder="1">
      <alignment vertical="center"/>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188" fontId="29" fillId="0" borderId="186" xfId="17" applyNumberFormat="1" applyFont="1" applyBorder="1" applyAlignment="1">
      <alignment horizontal="right" vertical="center" shrinkToFit="1"/>
    </xf>
    <xf numFmtId="188" fontId="29" fillId="0" borderId="12" xfId="17" applyNumberFormat="1" applyFont="1" applyBorder="1" applyAlignment="1">
      <alignment horizontal="right" vertical="center" shrinkToFit="1"/>
    </xf>
    <xf numFmtId="188" fontId="29" fillId="0" borderId="187" xfId="17" applyNumberFormat="1" applyFont="1" applyBorder="1" applyAlignment="1">
      <alignment horizontal="right" vertical="center" shrinkToFit="1"/>
    </xf>
    <xf numFmtId="0" fontId="29" fillId="0" borderId="38" xfId="17" applyFont="1" applyBorder="1">
      <alignment vertical="center"/>
    </xf>
    <xf numFmtId="0" fontId="29" fillId="0" borderId="62" xfId="17" applyFont="1" applyBorder="1">
      <alignment vertical="center"/>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188" fontId="29" fillId="0" borderId="112" xfId="17" applyNumberFormat="1" applyFont="1" applyBorder="1" applyAlignment="1">
      <alignment horizontal="right" vertical="center" shrinkToFit="1"/>
    </xf>
    <xf numFmtId="188" fontId="29" fillId="0" borderId="182" xfId="17" applyNumberFormat="1" applyFont="1" applyBorder="1" applyAlignment="1">
      <alignment horizontal="right" vertical="center" shrinkToFit="1"/>
    </xf>
    <xf numFmtId="188" fontId="29" fillId="0" borderId="63" xfId="17" applyNumberFormat="1" applyFont="1" applyBorder="1" applyAlignment="1">
      <alignment horizontal="right" vertical="center" shrinkToFit="1"/>
    </xf>
    <xf numFmtId="0" fontId="30" fillId="0" borderId="0" xfId="17" applyFont="1">
      <alignment vertical="center"/>
    </xf>
    <xf numFmtId="0" fontId="30" fillId="0" borderId="0" xfId="17" applyFont="1" applyAlignment="1">
      <alignment vertical="center" wrapText="1"/>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18" xfId="18" applyFont="1" applyBorder="1" applyAlignment="1">
      <alignment vertical="center" wrapText="1"/>
    </xf>
    <xf numFmtId="0" fontId="30" fillId="0" borderId="14" xfId="18" applyFont="1" applyBorder="1" applyAlignment="1">
      <alignment vertical="center" wrapText="1"/>
    </xf>
    <xf numFmtId="0" fontId="30" fillId="0" borderId="6" xfId="18" applyFont="1" applyBorder="1" applyAlignment="1">
      <alignment vertical="center" wrapText="1"/>
    </xf>
    <xf numFmtId="0" fontId="30" fillId="0" borderId="50" xfId="18" applyFont="1" applyBorder="1">
      <alignment vertical="center"/>
    </xf>
    <xf numFmtId="0" fontId="30" fillId="0" borderId="52" xfId="18" applyFont="1" applyBorder="1">
      <alignment vertical="center"/>
    </xf>
    <xf numFmtId="181" fontId="30" fillId="0" borderId="183" xfId="18" applyNumberFormat="1" applyFont="1" applyBorder="1" applyAlignment="1">
      <alignment horizontal="right" vertical="center" shrinkToFit="1"/>
    </xf>
    <xf numFmtId="181" fontId="30" fillId="0" borderId="184" xfId="18" applyNumberFormat="1" applyFont="1" applyBorder="1" applyAlignment="1">
      <alignment horizontal="right" vertical="center" shrinkToFit="1"/>
    </xf>
    <xf numFmtId="181" fontId="30" fillId="0" borderId="185" xfId="18" applyNumberFormat="1" applyFont="1" applyBorder="1" applyAlignment="1">
      <alignment horizontal="right" vertical="center" shrinkToFit="1"/>
    </xf>
    <xf numFmtId="0" fontId="30" fillId="0" borderId="27" xfId="18" applyFont="1" applyBorder="1" applyAlignment="1">
      <alignment vertical="center" wrapText="1"/>
    </xf>
    <xf numFmtId="0" fontId="30" fillId="0" borderId="5" xfId="18" applyFont="1" applyBorder="1" applyAlignment="1">
      <alignment vertical="center" wrapText="1"/>
    </xf>
    <xf numFmtId="0" fontId="30" fillId="0" borderId="10" xfId="18" applyFont="1" applyBorder="1">
      <alignment vertical="center"/>
    </xf>
    <xf numFmtId="0" fontId="30" fillId="0" borderId="9" xfId="18" applyFont="1" applyBorder="1">
      <alignment vertical="center"/>
    </xf>
    <xf numFmtId="0" fontId="30" fillId="0" borderId="53" xfId="18" applyFont="1" applyBorder="1">
      <alignment vertical="center"/>
    </xf>
    <xf numFmtId="181" fontId="30" fillId="0" borderId="186" xfId="18" applyNumberFormat="1" applyFont="1" applyBorder="1" applyAlignment="1">
      <alignment horizontal="right" vertical="center" shrinkToFit="1"/>
    </xf>
    <xf numFmtId="181" fontId="30" fillId="0" borderId="12" xfId="18" applyNumberFormat="1" applyFont="1" applyBorder="1" applyAlignment="1">
      <alignment horizontal="right" vertical="center" shrinkToFit="1"/>
    </xf>
    <xf numFmtId="181" fontId="30" fillId="0" borderId="187" xfId="18" applyNumberFormat="1" applyFont="1" applyBorder="1" applyAlignment="1">
      <alignment horizontal="right" vertical="center" shrinkToFit="1"/>
    </xf>
    <xf numFmtId="0" fontId="30" fillId="0" borderId="29" xfId="18" applyFont="1" applyBorder="1" applyAlignment="1">
      <alignment vertical="center" wrapText="1"/>
    </xf>
    <xf numFmtId="0" fontId="30" fillId="0" borderId="8" xfId="18" applyFont="1" applyBorder="1" applyAlignment="1">
      <alignment vertical="center" wrapText="1"/>
    </xf>
    <xf numFmtId="0" fontId="30" fillId="0" borderId="1" xfId="18" applyFont="1" applyBorder="1">
      <alignment vertical="center"/>
    </xf>
    <xf numFmtId="0" fontId="30" fillId="0" borderId="34" xfId="18" applyFont="1" applyBorder="1" applyAlignment="1">
      <alignment vertical="center" wrapText="1"/>
    </xf>
    <xf numFmtId="0" fontId="30" fillId="0" borderId="11" xfId="18" applyFont="1" applyBorder="1" applyAlignment="1">
      <alignment vertical="center" wrapText="1"/>
    </xf>
    <xf numFmtId="0" fontId="30" fillId="0" borderId="62" xfId="18" applyFont="1" applyBorder="1">
      <alignment vertical="center"/>
    </xf>
    <xf numFmtId="0" fontId="30" fillId="0" borderId="56" xfId="18" applyFont="1" applyBorder="1">
      <alignment vertical="center"/>
    </xf>
    <xf numFmtId="0" fontId="30" fillId="0" borderId="54" xfId="18" applyFont="1" applyBorder="1">
      <alignment vertical="center"/>
    </xf>
    <xf numFmtId="0" fontId="30" fillId="0" borderId="55" xfId="18" applyFont="1" applyBorder="1">
      <alignment vertical="center"/>
    </xf>
    <xf numFmtId="0" fontId="30" fillId="0" borderId="57" xfId="18" applyFont="1" applyBorder="1">
      <alignment vertical="center"/>
    </xf>
    <xf numFmtId="181" fontId="30" fillId="0" borderId="112" xfId="18" applyNumberFormat="1" applyFont="1" applyBorder="1" applyAlignment="1">
      <alignment horizontal="right" vertical="center" shrinkToFit="1"/>
    </xf>
    <xf numFmtId="181" fontId="30" fillId="0" borderId="182" xfId="18" applyNumberFormat="1" applyFont="1" applyBorder="1" applyAlignment="1">
      <alignment horizontal="right" vertical="center" shrinkToFit="1"/>
    </xf>
    <xf numFmtId="181" fontId="30" fillId="0" borderId="63" xfId="18" applyNumberFormat="1" applyFont="1" applyBorder="1" applyAlignment="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18" xfId="19" applyFont="1" applyBorder="1" applyAlignment="1">
      <alignment vertical="center" wrapText="1"/>
    </xf>
    <xf numFmtId="0" fontId="30" fillId="0" borderId="14" xfId="19" applyFont="1" applyBorder="1" applyAlignment="1">
      <alignment vertical="center" wrapText="1"/>
    </xf>
    <xf numFmtId="0" fontId="30" fillId="0" borderId="6" xfId="19" applyFont="1" applyBorder="1" applyAlignment="1">
      <alignment vertical="center" wrapText="1"/>
    </xf>
    <xf numFmtId="0" fontId="30" fillId="0" borderId="50" xfId="19" applyFont="1" applyBorder="1" applyAlignment="1">
      <alignment horizontal="left" vertical="center"/>
    </xf>
    <xf numFmtId="0" fontId="30" fillId="0" borderId="52" xfId="19" applyFont="1" applyBorder="1" applyAlignment="1">
      <alignment horizontal="left" vertical="center"/>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27" xfId="19" applyFont="1" applyBorder="1" applyAlignment="1">
      <alignment vertical="center" wrapText="1"/>
    </xf>
    <xf numFmtId="0" fontId="30" fillId="0" borderId="5" xfId="19" applyFont="1" applyBorder="1" applyAlignment="1">
      <alignment vertical="center" wrapText="1"/>
    </xf>
    <xf numFmtId="0" fontId="30" fillId="0" borderId="10" xfId="19" applyFont="1" applyBorder="1">
      <alignment vertical="center"/>
    </xf>
    <xf numFmtId="0" fontId="30" fillId="0" borderId="9" xfId="19" applyFont="1" applyBorder="1" applyAlignment="1">
      <alignment horizontal="left" vertical="center"/>
    </xf>
    <xf numFmtId="0" fontId="30" fillId="0" borderId="53" xfId="19" applyFont="1" applyBorder="1" applyAlignment="1">
      <alignment horizontal="lef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Border="1">
      <alignment vertical="center"/>
    </xf>
    <xf numFmtId="0" fontId="30" fillId="0" borderId="32" xfId="19" applyFont="1" applyBorder="1">
      <alignment vertical="center"/>
    </xf>
    <xf numFmtId="0" fontId="30" fillId="0" borderId="10" xfId="19" applyFont="1" applyBorder="1" applyAlignment="1">
      <alignment horizontal="center" vertical="center" shrinkToFit="1"/>
    </xf>
    <xf numFmtId="0" fontId="30" fillId="0" borderId="9" xfId="19" applyFont="1" applyBorder="1" applyAlignment="1">
      <alignment horizontal="center" vertical="center" shrinkToFit="1"/>
    </xf>
    <xf numFmtId="0" fontId="30" fillId="0" borderId="53" xfId="19" applyFont="1" applyBorder="1" applyAlignment="1">
      <alignment horizontal="center" vertical="center" shrinkToFit="1"/>
    </xf>
    <xf numFmtId="0" fontId="30" fillId="0" borderId="29" xfId="19" applyFont="1" applyBorder="1" applyAlignment="1">
      <alignment vertical="center" wrapText="1"/>
    </xf>
    <xf numFmtId="0" fontId="30" fillId="0" borderId="8" xfId="19" applyFont="1" applyBorder="1" applyAlignment="1">
      <alignment vertical="center" wrapText="1"/>
    </xf>
    <xf numFmtId="0" fontId="30" fillId="0" borderId="38" xfId="19" applyFont="1" applyBorder="1" applyAlignment="1">
      <alignment vertical="center" wrapText="1"/>
    </xf>
    <xf numFmtId="0" fontId="30" fillId="0" borderId="3" xfId="19" applyFont="1" applyBorder="1" applyAlignment="1">
      <alignment vertical="center" wrapText="1"/>
    </xf>
    <xf numFmtId="0" fontId="30" fillId="0" borderId="10" xfId="19" applyFont="1" applyBorder="1" applyAlignment="1">
      <alignment vertical="center" wrapText="1"/>
    </xf>
    <xf numFmtId="0" fontId="30" fillId="0" borderId="62" xfId="19" applyFont="1" applyBorder="1">
      <alignment vertical="center"/>
    </xf>
    <xf numFmtId="0" fontId="30" fillId="0" borderId="56" xfId="19" applyFont="1" applyBorder="1">
      <alignment vertical="center"/>
    </xf>
    <xf numFmtId="0" fontId="30" fillId="0" borderId="54" xfId="19" applyFont="1" applyBorder="1">
      <alignment vertical="center"/>
    </xf>
    <xf numFmtId="0" fontId="30" fillId="0" borderId="55" xfId="19" applyFont="1" applyBorder="1" applyAlignment="1">
      <alignment horizontal="left" vertical="center"/>
    </xf>
    <xf numFmtId="0" fontId="30" fillId="0" borderId="57" xfId="19" applyFont="1" applyBorder="1" applyAlignment="1">
      <alignment horizontal="lef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Alignment="1"/>
    <xf numFmtId="0" fontId="30" fillId="0" borderId="0" xfId="19" applyFont="1">
      <alignment vertical="center"/>
    </xf>
    <xf numFmtId="0" fontId="30" fillId="0" borderId="0" xfId="19" applyFont="1" applyAlignment="1">
      <alignment horizontal="left" vertical="center"/>
    </xf>
    <xf numFmtId="181" fontId="30" fillId="0" borderId="0" xfId="19" applyNumberFormat="1" applyFont="1" applyAlignment="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Border="1" applyAlignment="1">
      <alignment horizontal="center" vertical="center" wrapText="1"/>
    </xf>
    <xf numFmtId="0" fontId="36" fillId="0" borderId="19" xfId="16" applyFont="1" applyBorder="1" applyAlignment="1">
      <alignment horizontal="left" vertical="center" wrapText="1"/>
    </xf>
    <xf numFmtId="0" fontId="36" fillId="0" borderId="20" xfId="16" applyFont="1" applyBorder="1" applyAlignment="1">
      <alignment horizontal="left"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Border="1" applyAlignment="1">
      <alignment horizontal="center" vertical="center" wrapText="1"/>
    </xf>
    <xf numFmtId="0" fontId="36" fillId="0" borderId="2" xfId="16" applyFont="1" applyBorder="1" applyAlignment="1">
      <alignment horizontal="left" vertical="center"/>
    </xf>
    <xf numFmtId="0" fontId="36" fillId="0" borderId="39" xfId="16" applyFont="1" applyBorder="1" applyAlignment="1">
      <alignment horizontal="left" vertical="center"/>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0" fontId="36" fillId="0" borderId="9" xfId="16" applyFont="1" applyBorder="1" applyAlignment="1">
      <alignment horizontal="left" vertical="center"/>
    </xf>
    <xf numFmtId="0" fontId="36" fillId="0" borderId="53" xfId="16" applyFont="1" applyBorder="1" applyAlignment="1">
      <alignment horizontal="left" vertical="center"/>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Border="1" applyAlignment="1">
      <alignment horizontal="center" vertical="center"/>
    </xf>
    <xf numFmtId="0" fontId="36" fillId="0" borderId="10" xfId="16" applyFont="1" applyBorder="1" applyAlignment="1" applyProtection="1">
      <alignment horizontal="left" vertical="center" wrapText="1"/>
      <protection locked="0"/>
    </xf>
    <xf numFmtId="0" fontId="36" fillId="0" borderId="9" xfId="16" applyFont="1" applyBorder="1" applyAlignment="1" applyProtection="1">
      <alignment horizontal="left" vertical="center" wrapText="1"/>
      <protection locked="0"/>
    </xf>
    <xf numFmtId="0" fontId="36" fillId="0" borderId="53" xfId="16" applyFont="1" applyBorder="1" applyAlignment="1" applyProtection="1">
      <alignment horizontal="left" vertical="center" wrapText="1"/>
      <protection locked="0"/>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Border="1" applyAlignment="1">
      <alignment horizontal="center" vertical="center"/>
    </xf>
    <xf numFmtId="0" fontId="36" fillId="0" borderId="54" xfId="16" applyFont="1" applyBorder="1" applyAlignment="1" applyProtection="1">
      <alignment horizontal="left" vertical="center" wrapText="1"/>
      <protection locked="0"/>
    </xf>
    <xf numFmtId="0" fontId="36" fillId="0" borderId="55" xfId="16" applyFont="1" applyBorder="1" applyAlignment="1" applyProtection="1">
      <alignment horizontal="left" vertical="center" wrapText="1"/>
      <protection locked="0"/>
    </xf>
    <xf numFmtId="0" fontId="36" fillId="0" borderId="57" xfId="16" applyFont="1" applyBorder="1" applyAlignment="1" applyProtection="1">
      <alignment horizontal="left" vertical="center" wrapText="1"/>
      <protection locked="0"/>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Border="1" applyAlignment="1">
      <alignment horizontal="center" vertical="center"/>
    </xf>
    <xf numFmtId="0" fontId="36" fillId="0" borderId="22" xfId="16" applyFont="1" applyBorder="1" applyAlignment="1">
      <alignment horizontal="left" vertical="center"/>
    </xf>
    <xf numFmtId="0" fontId="36" fillId="0" borderId="23" xfId="16" applyFont="1" applyBorder="1" applyAlignment="1">
      <alignment horizontal="left"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cellXfs>
  <cellStyles count="21">
    <cellStyle name="標準" xfId="0" builtinId="0"/>
    <cellStyle name="標準 2" xfId="1" xr:uid="{00000000-0005-0000-0000-000001000000}"/>
    <cellStyle name="標準 2 2" xfId="8" xr:uid="{6EF5D8EF-E91F-4F14-B117-8A4B072AE2ED}"/>
    <cellStyle name="標準 2 3" xfId="10" xr:uid="{01CFBF5F-D814-4643-B5E6-D58DFC71AA5C}"/>
    <cellStyle name="標準 3" xfId="11" xr:uid="{D88822C5-8830-401D-96D2-347563086CE2}"/>
    <cellStyle name="標準 4" xfId="20" xr:uid="{07B4CFAE-2E14-4433-A3C3-37D8A7B43658}"/>
    <cellStyle name="標準 4_APAHO401600" xfId="16" xr:uid="{C87AF138-0DB1-4090-ACD3-CD248B293A74}"/>
    <cellStyle name="標準 4_APAHO4019001" xfId="19" xr:uid="{FDA909C0-CB08-4855-B393-E58810E61272}"/>
    <cellStyle name="標準 4_ZJ08_022012_青森市_2010" xfId="18" xr:uid="{B3BB7E92-E8CC-4C58-902E-6093BF0E7745}"/>
    <cellStyle name="標準 6" xfId="7" xr:uid="{7A0C2B63-8A72-4E90-8D31-075D5FEFA9A3}"/>
    <cellStyle name="標準 6_APAHO401000" xfId="9" xr:uid="{793CC807-9FEA-4EF1-B0C7-8337C3E68995}"/>
    <cellStyle name="標準 6_APAHO401200_O-JJ1016-001-3_財政状況資料集(決算状況カード(各会計・関係団体))(Rev2)2" xfId="15" xr:uid="{C60DCEA5-0E5A-4DB3-A7CF-A9FD441DA7F7}"/>
    <cellStyle name="標準 6_APAHO402200_O-JJ1016-001-3_財政状況資料集(決算状況カード(各会計・関係団体))(Rev2)2" xfId="12" xr:uid="{6C176774-003B-4E25-B687-31FFE83B2D60}"/>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0940A21D-CE13-4B0C-8ABD-DE1852512082}"/>
    <cellStyle name="標準_O-JJ0722-001-3_決算状況カード(各会計・関係団体)_O-JJ1016-001-3_財政状況資料集(決算状況カード(各会計・関係団体))(Rev2)2" xfId="14" xr:uid="{DD365E77-4C77-42E5-B875-61200DEC6E6C}"/>
    <cellStyle name="標準_O-JJ0722-001-8_連結実質赤字比率に係る赤字・黒字の構成分析" xfId="17" xr:uid="{14AB4CA0-D10D-4C89-A479-C69996AAFA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theme" Target="theme/theme1.xml" />
  <Relationship Id="rId3" Type="http://schemas.openxmlformats.org/officeDocument/2006/relationships/worksheet" Target="worksheets/sheet3.xml" />
  <Relationship Id="rId21" Type="http://schemas.openxmlformats.org/officeDocument/2006/relationships/calcChain" Target="calcChain.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externalLink" Target="externalLinks/externalLink1.xml" />
  <Relationship Id="rId2" Type="http://schemas.openxmlformats.org/officeDocument/2006/relationships/worksheet" Target="worksheets/sheet2.xml" />
  <Relationship Id="rId16" Type="http://schemas.openxmlformats.org/officeDocument/2006/relationships/worksheet" Target="worksheets/sheet16.xml" />
  <Relationship Id="rId20" Type="http://schemas.openxmlformats.org/officeDocument/2006/relationships/sharedStrings" Target="sharedStrings.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5" Type="http://schemas.openxmlformats.org/officeDocument/2006/relationships/worksheet" Target="worksheets/sheet5.xml" />
  <Relationship Id="rId15" Type="http://schemas.openxmlformats.org/officeDocument/2006/relationships/worksheet" Target="worksheets/sheet15.xml" />
  <Relationship Id="rId10" Type="http://schemas.openxmlformats.org/officeDocument/2006/relationships/worksheet" Target="worksheets/sheet10.xml" />
  <Relationship Id="rId19" Type="http://schemas.openxmlformats.org/officeDocument/2006/relationships/styles" Target="styles.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s>
</file>

<file path=xl/charts/_rels/chart1.xml.rels>&#65279;<?xml version="1.0" encoding="utf-8" standalone="yes"?>
<Relationships xmlns="http://schemas.openxmlformats.org/package/2006/relationships">
  <Relationship Id="rId1" Type="http://schemas.openxmlformats.org/officeDocument/2006/relationships/chartUserShapes" Target="../drawings/drawing5.xml" />
</Relationships>
</file>

<file path=xl/charts/_rels/chart7.xml.rels>&#65279;<?xml version="1.0" encoding="utf-8" standalone="yes"?>
<Relationships xmlns="http://schemas.openxmlformats.org/package/2006/relationships">
  <Relationship Id="rId1" Type="http://schemas.openxmlformats.org/officeDocument/2006/relationships/themeOverride" Target="../theme/themeOverride1.xml" />
</Relationships>
</file>

<file path=xl/charts/_rels/chart8.xml.rels>&#65279;<?xml version="1.0" encoding="utf-8" standalone="yes"?>
<Relationships xmlns="http://schemas.openxmlformats.org/package/2006/relationships">
  <Relationship Id="rId1" Type="http://schemas.openxmlformats.org/officeDocument/2006/relationships/themeOverride" Target="../theme/themeOverride2.xml" />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301035</c:v>
                </c:pt>
                <c:pt idx="1">
                  <c:v>277467</c:v>
                </c:pt>
                <c:pt idx="2">
                  <c:v>282256</c:v>
                </c:pt>
                <c:pt idx="3">
                  <c:v>295341</c:v>
                </c:pt>
                <c:pt idx="4">
                  <c:v>292845</c:v>
                </c:pt>
              </c:numCache>
            </c:numRef>
          </c:val>
          <c:smooth val="0"/>
          <c:extLst>
            <c:ext xmlns:c16="http://schemas.microsoft.com/office/drawing/2014/chart" uri="{C3380CC4-5D6E-409C-BE32-E72D297353CC}">
              <c16:uniqueId val="{00000000-2241-41ED-B943-D06B37D95CA4}"/>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75320</c:v>
                </c:pt>
                <c:pt idx="1">
                  <c:v>111230</c:v>
                </c:pt>
                <c:pt idx="2">
                  <c:v>240299</c:v>
                </c:pt>
                <c:pt idx="3">
                  <c:v>282181</c:v>
                </c:pt>
                <c:pt idx="4">
                  <c:v>429372</c:v>
                </c:pt>
              </c:numCache>
            </c:numRef>
          </c:val>
          <c:smooth val="0"/>
          <c:extLst>
            <c:ext xmlns:c16="http://schemas.microsoft.com/office/drawing/2014/chart" uri="{C3380CC4-5D6E-409C-BE32-E72D297353CC}">
              <c16:uniqueId val="{00000001-2241-41ED-B943-D06B37D95CA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5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2.0499999999999998</c:v>
                </c:pt>
                <c:pt idx="1">
                  <c:v>1.71</c:v>
                </c:pt>
                <c:pt idx="2">
                  <c:v>1.92</c:v>
                </c:pt>
                <c:pt idx="3">
                  <c:v>1.95</c:v>
                </c:pt>
                <c:pt idx="4">
                  <c:v>2.12</c:v>
                </c:pt>
              </c:numCache>
            </c:numRef>
          </c:val>
          <c:extLst>
            <c:ext xmlns:c16="http://schemas.microsoft.com/office/drawing/2014/chart" uri="{C3380CC4-5D6E-409C-BE32-E72D297353CC}">
              <c16:uniqueId val="{00000000-BBB1-4E2F-B40F-E97A42F5C927}"/>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45.25</c:v>
                </c:pt>
                <c:pt idx="1">
                  <c:v>41.21</c:v>
                </c:pt>
                <c:pt idx="2">
                  <c:v>41.62</c:v>
                </c:pt>
                <c:pt idx="3">
                  <c:v>41.49</c:v>
                </c:pt>
                <c:pt idx="4">
                  <c:v>40.520000000000003</c:v>
                </c:pt>
              </c:numCache>
            </c:numRef>
          </c:val>
          <c:extLst>
            <c:ext xmlns:c16="http://schemas.microsoft.com/office/drawing/2014/chart" uri="{C3380CC4-5D6E-409C-BE32-E72D297353CC}">
              <c16:uniqueId val="{00000001-BBB1-4E2F-B40F-E97A42F5C92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0.55000000000000004</c:v>
                </c:pt>
                <c:pt idx="1">
                  <c:v>0.8</c:v>
                </c:pt>
                <c:pt idx="2">
                  <c:v>-0.04</c:v>
                </c:pt>
                <c:pt idx="3">
                  <c:v>0.24</c:v>
                </c:pt>
                <c:pt idx="4">
                  <c:v>0.25</c:v>
                </c:pt>
              </c:numCache>
            </c:numRef>
          </c:val>
          <c:smooth val="0"/>
          <c:extLst>
            <c:ext xmlns:c16="http://schemas.microsoft.com/office/drawing/2014/chart" uri="{C3380CC4-5D6E-409C-BE32-E72D297353CC}">
              <c16:uniqueId val="{00000002-BBB1-4E2F-B40F-E97A42F5C92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0.77</c:v>
                </c:pt>
                <c:pt idx="2">
                  <c:v>#N/A</c:v>
                </c:pt>
                <c:pt idx="3">
                  <c:v>0.21</c:v>
                </c:pt>
                <c:pt idx="4">
                  <c:v>#N/A</c:v>
                </c:pt>
                <c:pt idx="5">
                  <c:v>1.02</c:v>
                </c:pt>
                <c:pt idx="6">
                  <c:v>#N/A</c:v>
                </c:pt>
                <c:pt idx="7">
                  <c:v>0.57999999999999996</c:v>
                </c:pt>
                <c:pt idx="8">
                  <c:v>0</c:v>
                </c:pt>
                <c:pt idx="9">
                  <c:v>0</c:v>
                </c:pt>
              </c:numCache>
            </c:numRef>
          </c:val>
          <c:extLst>
            <c:ext xmlns:c16="http://schemas.microsoft.com/office/drawing/2014/chart" uri="{C3380CC4-5D6E-409C-BE32-E72D297353CC}">
              <c16:uniqueId val="{00000000-9EEF-43A4-824D-1BD039E687F7}"/>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EEF-43A4-824D-1BD039E687F7}"/>
            </c:ext>
          </c:extLst>
        </c:ser>
        <c:ser>
          <c:idx val="2"/>
          <c:order val="2"/>
          <c:tx>
            <c:strRef>
              <c:f>[1]データシート!$A$29</c:f>
              <c:strCache>
                <c:ptCount val="1"/>
                <c:pt idx="0">
                  <c:v>介護保険特別会計（サービス事業勘定）</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#N/A</c:v>
                </c:pt>
                <c:pt idx="1">
                  <c:v>0</c:v>
                </c:pt>
                <c:pt idx="2">
                  <c:v>#N/A</c:v>
                </c:pt>
                <c:pt idx="3">
                  <c:v>0.01</c:v>
                </c:pt>
                <c:pt idx="4">
                  <c:v>#N/A</c:v>
                </c:pt>
                <c:pt idx="5">
                  <c:v>0</c:v>
                </c:pt>
                <c:pt idx="6">
                  <c:v>#N/A</c:v>
                </c:pt>
                <c:pt idx="7">
                  <c:v>0.01</c:v>
                </c:pt>
                <c:pt idx="8">
                  <c:v>#N/A</c:v>
                </c:pt>
                <c:pt idx="9">
                  <c:v>0.01</c:v>
                </c:pt>
              </c:numCache>
            </c:numRef>
          </c:val>
          <c:extLst>
            <c:ext xmlns:c16="http://schemas.microsoft.com/office/drawing/2014/chart" uri="{C3380CC4-5D6E-409C-BE32-E72D297353CC}">
              <c16:uniqueId val="{00000002-9EEF-43A4-824D-1BD039E687F7}"/>
            </c:ext>
          </c:extLst>
        </c:ser>
        <c:ser>
          <c:idx val="3"/>
          <c:order val="3"/>
          <c:tx>
            <c:strRef>
              <c:f>[1]データシート!$A$30</c:f>
              <c:strCache>
                <c:ptCount val="1"/>
                <c:pt idx="0">
                  <c:v>後期高齢者医療事業</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0.01</c:v>
                </c:pt>
                <c:pt idx="2">
                  <c:v>#N/A</c:v>
                </c:pt>
                <c:pt idx="3">
                  <c:v>0.02</c:v>
                </c:pt>
                <c:pt idx="4">
                  <c:v>#N/A</c:v>
                </c:pt>
                <c:pt idx="5">
                  <c:v>0.02</c:v>
                </c:pt>
                <c:pt idx="6">
                  <c:v>#N/A</c:v>
                </c:pt>
                <c:pt idx="7">
                  <c:v>0.02</c:v>
                </c:pt>
                <c:pt idx="8">
                  <c:v>#N/A</c:v>
                </c:pt>
                <c:pt idx="9">
                  <c:v>0.02</c:v>
                </c:pt>
              </c:numCache>
            </c:numRef>
          </c:val>
          <c:extLst>
            <c:ext xmlns:c16="http://schemas.microsoft.com/office/drawing/2014/chart" uri="{C3380CC4-5D6E-409C-BE32-E72D297353CC}">
              <c16:uniqueId val="{00000003-9EEF-43A4-824D-1BD039E687F7}"/>
            </c:ext>
          </c:extLst>
        </c:ser>
        <c:ser>
          <c:idx val="4"/>
          <c:order val="4"/>
          <c:tx>
            <c:strRef>
              <c:f>[1]データシート!$A$31</c:f>
              <c:strCache>
                <c:ptCount val="1"/>
                <c:pt idx="0">
                  <c:v>国民健康保険特別会計（直診勘定）</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0.16</c:v>
                </c:pt>
                <c:pt idx="2">
                  <c:v>#N/A</c:v>
                </c:pt>
                <c:pt idx="3">
                  <c:v>0.11</c:v>
                </c:pt>
                <c:pt idx="4">
                  <c:v>#N/A</c:v>
                </c:pt>
                <c:pt idx="5">
                  <c:v>0.11</c:v>
                </c:pt>
                <c:pt idx="6">
                  <c:v>#N/A</c:v>
                </c:pt>
                <c:pt idx="7">
                  <c:v>0.1</c:v>
                </c:pt>
                <c:pt idx="8">
                  <c:v>#N/A</c:v>
                </c:pt>
                <c:pt idx="9">
                  <c:v>0.1</c:v>
                </c:pt>
              </c:numCache>
            </c:numRef>
          </c:val>
          <c:extLst>
            <c:ext xmlns:c16="http://schemas.microsoft.com/office/drawing/2014/chart" uri="{C3380CC4-5D6E-409C-BE32-E72D297353CC}">
              <c16:uniqueId val="{00000004-9EEF-43A4-824D-1BD039E687F7}"/>
            </c:ext>
          </c:extLst>
        </c:ser>
        <c:ser>
          <c:idx val="5"/>
          <c:order val="5"/>
          <c:tx>
            <c:strRef>
              <c:f>[1]データシート!$A$32</c:f>
              <c:strCache>
                <c:ptCount val="1"/>
                <c:pt idx="0">
                  <c:v>国民健康保険特別会計（事業勘定）</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1.57</c:v>
                </c:pt>
                <c:pt idx="2">
                  <c:v>#N/A</c:v>
                </c:pt>
                <c:pt idx="3">
                  <c:v>1.73</c:v>
                </c:pt>
                <c:pt idx="4">
                  <c:v>#N/A</c:v>
                </c:pt>
                <c:pt idx="5">
                  <c:v>1.48</c:v>
                </c:pt>
                <c:pt idx="6">
                  <c:v>#N/A</c:v>
                </c:pt>
                <c:pt idx="7">
                  <c:v>0.44</c:v>
                </c:pt>
                <c:pt idx="8">
                  <c:v>#N/A</c:v>
                </c:pt>
                <c:pt idx="9">
                  <c:v>0.11</c:v>
                </c:pt>
              </c:numCache>
            </c:numRef>
          </c:val>
          <c:extLst>
            <c:ext xmlns:c16="http://schemas.microsoft.com/office/drawing/2014/chart" uri="{C3380CC4-5D6E-409C-BE32-E72D297353CC}">
              <c16:uniqueId val="{00000005-9EEF-43A4-824D-1BD039E687F7}"/>
            </c:ext>
          </c:extLst>
        </c:ser>
        <c:ser>
          <c:idx val="6"/>
          <c:order val="6"/>
          <c:tx>
            <c:strRef>
              <c:f>[1]データシート!$A$33</c:f>
              <c:strCache>
                <c:ptCount val="1"/>
                <c:pt idx="0">
                  <c:v>特定環境保全公共下水道事業会計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0</c:v>
                </c:pt>
                <c:pt idx="1">
                  <c:v>0</c:v>
                </c:pt>
                <c:pt idx="2">
                  <c:v>0</c:v>
                </c:pt>
                <c:pt idx="3">
                  <c:v>0</c:v>
                </c:pt>
                <c:pt idx="4">
                  <c:v>0</c:v>
                </c:pt>
                <c:pt idx="5">
                  <c:v>0</c:v>
                </c:pt>
                <c:pt idx="6">
                  <c:v>0</c:v>
                </c:pt>
                <c:pt idx="7">
                  <c:v>0</c:v>
                </c:pt>
                <c:pt idx="8">
                  <c:v>#N/A</c:v>
                </c:pt>
                <c:pt idx="9">
                  <c:v>0.27</c:v>
                </c:pt>
              </c:numCache>
            </c:numRef>
          </c:val>
          <c:extLst>
            <c:ext xmlns:c16="http://schemas.microsoft.com/office/drawing/2014/chart" uri="{C3380CC4-5D6E-409C-BE32-E72D297353CC}">
              <c16:uniqueId val="{00000006-9EEF-43A4-824D-1BD039E687F7}"/>
            </c:ext>
          </c:extLst>
        </c:ser>
        <c:ser>
          <c:idx val="7"/>
          <c:order val="7"/>
          <c:tx>
            <c:strRef>
              <c:f>[1]データシート!$A$34</c:f>
              <c:strCache>
                <c:ptCount val="1"/>
                <c:pt idx="0">
                  <c:v>簡易水道事業会計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0</c:v>
                </c:pt>
                <c:pt idx="1">
                  <c:v>0</c:v>
                </c:pt>
                <c:pt idx="2">
                  <c:v>0</c:v>
                </c:pt>
                <c:pt idx="3">
                  <c:v>0</c:v>
                </c:pt>
                <c:pt idx="4">
                  <c:v>0</c:v>
                </c:pt>
                <c:pt idx="5">
                  <c:v>0</c:v>
                </c:pt>
                <c:pt idx="6">
                  <c:v>0</c:v>
                </c:pt>
                <c:pt idx="7">
                  <c:v>0</c:v>
                </c:pt>
                <c:pt idx="8">
                  <c:v>#N/A</c:v>
                </c:pt>
                <c:pt idx="9">
                  <c:v>0.48</c:v>
                </c:pt>
              </c:numCache>
            </c:numRef>
          </c:val>
          <c:extLst>
            <c:ext xmlns:c16="http://schemas.microsoft.com/office/drawing/2014/chart" uri="{C3380CC4-5D6E-409C-BE32-E72D297353CC}">
              <c16:uniqueId val="{00000007-9EEF-43A4-824D-1BD039E687F7}"/>
            </c:ext>
          </c:extLst>
        </c:ser>
        <c:ser>
          <c:idx val="8"/>
          <c:order val="8"/>
          <c:tx>
            <c:strRef>
              <c:f>[1]データシート!$A$35</c:f>
              <c:strCache>
                <c:ptCount val="1"/>
                <c:pt idx="0">
                  <c:v>介護保険特別会計（保険事業勘定）</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0.87</c:v>
                </c:pt>
                <c:pt idx="2">
                  <c:v>#N/A</c:v>
                </c:pt>
                <c:pt idx="3">
                  <c:v>1.06</c:v>
                </c:pt>
                <c:pt idx="4">
                  <c:v>#N/A</c:v>
                </c:pt>
                <c:pt idx="5">
                  <c:v>1.03</c:v>
                </c:pt>
                <c:pt idx="6">
                  <c:v>#N/A</c:v>
                </c:pt>
                <c:pt idx="7">
                  <c:v>1.05</c:v>
                </c:pt>
                <c:pt idx="8">
                  <c:v>#N/A</c:v>
                </c:pt>
                <c:pt idx="9">
                  <c:v>1.02</c:v>
                </c:pt>
              </c:numCache>
            </c:numRef>
          </c:val>
          <c:extLst>
            <c:ext xmlns:c16="http://schemas.microsoft.com/office/drawing/2014/chart" uri="{C3380CC4-5D6E-409C-BE32-E72D297353CC}">
              <c16:uniqueId val="{00000008-9EEF-43A4-824D-1BD039E687F7}"/>
            </c:ext>
          </c:extLst>
        </c:ser>
        <c:ser>
          <c:idx val="9"/>
          <c:order val="9"/>
          <c:tx>
            <c:strRef>
              <c:f>[1]データシート!$A$36</c:f>
              <c:strCache>
                <c:ptCount val="1"/>
                <c:pt idx="0">
                  <c:v>一般会計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2.0499999999999998</c:v>
                </c:pt>
                <c:pt idx="2">
                  <c:v>#N/A</c:v>
                </c:pt>
                <c:pt idx="3">
                  <c:v>1.7</c:v>
                </c:pt>
                <c:pt idx="4">
                  <c:v>#N/A</c:v>
                </c:pt>
                <c:pt idx="5">
                  <c:v>1.92</c:v>
                </c:pt>
                <c:pt idx="6">
                  <c:v>#N/A</c:v>
                </c:pt>
                <c:pt idx="7">
                  <c:v>1.95</c:v>
                </c:pt>
                <c:pt idx="8">
                  <c:v>#N/A</c:v>
                </c:pt>
                <c:pt idx="9">
                  <c:v>2.12</c:v>
                </c:pt>
              </c:numCache>
            </c:numRef>
          </c:val>
          <c:extLst>
            <c:ext xmlns:c16="http://schemas.microsoft.com/office/drawing/2014/chart" uri="{C3380CC4-5D6E-409C-BE32-E72D297353CC}">
              <c16:uniqueId val="{00000009-9EEF-43A4-824D-1BD039E687F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345</c:v>
                </c:pt>
                <c:pt idx="5">
                  <c:v>359</c:v>
                </c:pt>
                <c:pt idx="8">
                  <c:v>374</c:v>
                </c:pt>
                <c:pt idx="11">
                  <c:v>399</c:v>
                </c:pt>
                <c:pt idx="14">
                  <c:v>408</c:v>
                </c:pt>
              </c:numCache>
            </c:numRef>
          </c:val>
          <c:extLst>
            <c:ext xmlns:c16="http://schemas.microsoft.com/office/drawing/2014/chart" uri="{C3380CC4-5D6E-409C-BE32-E72D297353CC}">
              <c16:uniqueId val="{00000000-DDFE-41DE-94BD-78FE96A34CC0}"/>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DFE-41DE-94BD-78FE96A34CC0}"/>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DDFE-41DE-94BD-78FE96A34CC0}"/>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39</c:v>
                </c:pt>
                <c:pt idx="3">
                  <c:v>44</c:v>
                </c:pt>
                <c:pt idx="6">
                  <c:v>39</c:v>
                </c:pt>
                <c:pt idx="9">
                  <c:v>38</c:v>
                </c:pt>
                <c:pt idx="12">
                  <c:v>30</c:v>
                </c:pt>
              </c:numCache>
            </c:numRef>
          </c:val>
          <c:extLst>
            <c:ext xmlns:c16="http://schemas.microsoft.com/office/drawing/2014/chart" uri="{C3380CC4-5D6E-409C-BE32-E72D297353CC}">
              <c16:uniqueId val="{00000003-DDFE-41DE-94BD-78FE96A34CC0}"/>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187</c:v>
                </c:pt>
                <c:pt idx="3">
                  <c:v>188</c:v>
                </c:pt>
                <c:pt idx="6">
                  <c:v>165</c:v>
                </c:pt>
                <c:pt idx="9">
                  <c:v>191</c:v>
                </c:pt>
                <c:pt idx="12">
                  <c:v>194</c:v>
                </c:pt>
              </c:numCache>
            </c:numRef>
          </c:val>
          <c:extLst>
            <c:ext xmlns:c16="http://schemas.microsoft.com/office/drawing/2014/chart" uri="{C3380CC4-5D6E-409C-BE32-E72D297353CC}">
              <c16:uniqueId val="{00000004-DDFE-41DE-94BD-78FE96A34CC0}"/>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DFE-41DE-94BD-78FE96A34CC0}"/>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DFE-41DE-94BD-78FE96A34CC0}"/>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345</c:v>
                </c:pt>
                <c:pt idx="3">
                  <c:v>357</c:v>
                </c:pt>
                <c:pt idx="6">
                  <c:v>365</c:v>
                </c:pt>
                <c:pt idx="9">
                  <c:v>377</c:v>
                </c:pt>
                <c:pt idx="12">
                  <c:v>400</c:v>
                </c:pt>
              </c:numCache>
            </c:numRef>
          </c:val>
          <c:extLst>
            <c:ext xmlns:c16="http://schemas.microsoft.com/office/drawing/2014/chart" uri="{C3380CC4-5D6E-409C-BE32-E72D297353CC}">
              <c16:uniqueId val="{00000007-DDFE-41DE-94BD-78FE96A34CC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226</c:v>
                </c:pt>
                <c:pt idx="2">
                  <c:v>#N/A</c:v>
                </c:pt>
                <c:pt idx="3">
                  <c:v>#N/A</c:v>
                </c:pt>
                <c:pt idx="4">
                  <c:v>230</c:v>
                </c:pt>
                <c:pt idx="5">
                  <c:v>#N/A</c:v>
                </c:pt>
                <c:pt idx="6">
                  <c:v>#N/A</c:v>
                </c:pt>
                <c:pt idx="7">
                  <c:v>195</c:v>
                </c:pt>
                <c:pt idx="8">
                  <c:v>#N/A</c:v>
                </c:pt>
                <c:pt idx="9">
                  <c:v>#N/A</c:v>
                </c:pt>
                <c:pt idx="10">
                  <c:v>207</c:v>
                </c:pt>
                <c:pt idx="11">
                  <c:v>#N/A</c:v>
                </c:pt>
                <c:pt idx="12">
                  <c:v>#N/A</c:v>
                </c:pt>
                <c:pt idx="13">
                  <c:v>216</c:v>
                </c:pt>
                <c:pt idx="14">
                  <c:v>#N/A</c:v>
                </c:pt>
              </c:numCache>
            </c:numRef>
          </c:val>
          <c:smooth val="0"/>
          <c:extLst>
            <c:ext xmlns:c16="http://schemas.microsoft.com/office/drawing/2014/chart" uri="{C3380CC4-5D6E-409C-BE32-E72D297353CC}">
              <c16:uniqueId val="{00000008-DDFE-41DE-94BD-78FE96A34CC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3725</c:v>
                </c:pt>
                <c:pt idx="5">
                  <c:v>3641</c:v>
                </c:pt>
                <c:pt idx="8">
                  <c:v>3713</c:v>
                </c:pt>
                <c:pt idx="11">
                  <c:v>3934</c:v>
                </c:pt>
                <c:pt idx="14">
                  <c:v>4406</c:v>
                </c:pt>
              </c:numCache>
            </c:numRef>
          </c:val>
          <c:extLst>
            <c:ext xmlns:c16="http://schemas.microsoft.com/office/drawing/2014/chart" uri="{C3380CC4-5D6E-409C-BE32-E72D297353CC}">
              <c16:uniqueId val="{00000000-140E-4437-A876-23D20F03360C}"/>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37</c:v>
                </c:pt>
                <c:pt idx="5">
                  <c:v>37</c:v>
                </c:pt>
                <c:pt idx="8">
                  <c:v>28</c:v>
                </c:pt>
                <c:pt idx="11">
                  <c:v>15</c:v>
                </c:pt>
                <c:pt idx="14">
                  <c:v>9</c:v>
                </c:pt>
              </c:numCache>
            </c:numRef>
          </c:val>
          <c:extLst>
            <c:ext xmlns:c16="http://schemas.microsoft.com/office/drawing/2014/chart" uri="{C3380CC4-5D6E-409C-BE32-E72D297353CC}">
              <c16:uniqueId val="{00000001-140E-4437-A876-23D20F03360C}"/>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2054</c:v>
                </c:pt>
                <c:pt idx="5">
                  <c:v>2473</c:v>
                </c:pt>
                <c:pt idx="8">
                  <c:v>2802</c:v>
                </c:pt>
                <c:pt idx="11">
                  <c:v>3133</c:v>
                </c:pt>
                <c:pt idx="14">
                  <c:v>3133</c:v>
                </c:pt>
              </c:numCache>
            </c:numRef>
          </c:val>
          <c:extLst>
            <c:ext xmlns:c16="http://schemas.microsoft.com/office/drawing/2014/chart" uri="{C3380CC4-5D6E-409C-BE32-E72D297353CC}">
              <c16:uniqueId val="{00000002-140E-4437-A876-23D20F03360C}"/>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40E-4437-A876-23D20F03360C}"/>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40E-4437-A876-23D20F03360C}"/>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40E-4437-A876-23D20F03360C}"/>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507</c:v>
                </c:pt>
                <c:pt idx="3">
                  <c:v>476</c:v>
                </c:pt>
                <c:pt idx="6">
                  <c:v>469</c:v>
                </c:pt>
                <c:pt idx="9">
                  <c:v>466</c:v>
                </c:pt>
                <c:pt idx="12">
                  <c:v>456</c:v>
                </c:pt>
              </c:numCache>
            </c:numRef>
          </c:val>
          <c:extLst>
            <c:ext xmlns:c16="http://schemas.microsoft.com/office/drawing/2014/chart" uri="{C3380CC4-5D6E-409C-BE32-E72D297353CC}">
              <c16:uniqueId val="{00000006-140E-4437-A876-23D20F03360C}"/>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142</c:v>
                </c:pt>
                <c:pt idx="3">
                  <c:v>112</c:v>
                </c:pt>
                <c:pt idx="6">
                  <c:v>91</c:v>
                </c:pt>
                <c:pt idx="9">
                  <c:v>65</c:v>
                </c:pt>
                <c:pt idx="12">
                  <c:v>59</c:v>
                </c:pt>
              </c:numCache>
            </c:numRef>
          </c:val>
          <c:extLst>
            <c:ext xmlns:c16="http://schemas.microsoft.com/office/drawing/2014/chart" uri="{C3380CC4-5D6E-409C-BE32-E72D297353CC}">
              <c16:uniqueId val="{00000007-140E-4437-A876-23D20F03360C}"/>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2693</c:v>
                </c:pt>
                <c:pt idx="3">
                  <c:v>2611</c:v>
                </c:pt>
                <c:pt idx="6">
                  <c:v>2519</c:v>
                </c:pt>
                <c:pt idx="9">
                  <c:v>2352</c:v>
                </c:pt>
                <c:pt idx="12">
                  <c:v>2077</c:v>
                </c:pt>
              </c:numCache>
            </c:numRef>
          </c:val>
          <c:extLst>
            <c:ext xmlns:c16="http://schemas.microsoft.com/office/drawing/2014/chart" uri="{C3380CC4-5D6E-409C-BE32-E72D297353CC}">
              <c16:uniqueId val="{00000008-140E-4437-A876-23D20F03360C}"/>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140E-4437-A876-23D20F03360C}"/>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3586</c:v>
                </c:pt>
                <c:pt idx="3">
                  <c:v>3564</c:v>
                </c:pt>
                <c:pt idx="6">
                  <c:v>3779</c:v>
                </c:pt>
                <c:pt idx="9">
                  <c:v>4191</c:v>
                </c:pt>
                <c:pt idx="12">
                  <c:v>5011</c:v>
                </c:pt>
              </c:numCache>
            </c:numRef>
          </c:val>
          <c:extLst>
            <c:ext xmlns:c16="http://schemas.microsoft.com/office/drawing/2014/chart" uri="{C3380CC4-5D6E-409C-BE32-E72D297353CC}">
              <c16:uniqueId val="{0000000A-140E-4437-A876-23D20F03360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1112</c:v>
                </c:pt>
                <c:pt idx="2">
                  <c:v>#N/A</c:v>
                </c:pt>
                <c:pt idx="3">
                  <c:v>#N/A</c:v>
                </c:pt>
                <c:pt idx="4">
                  <c:v>613</c:v>
                </c:pt>
                <c:pt idx="5">
                  <c:v>#N/A</c:v>
                </c:pt>
                <c:pt idx="6">
                  <c:v>#N/A</c:v>
                </c:pt>
                <c:pt idx="7">
                  <c:v>315</c:v>
                </c:pt>
                <c:pt idx="8">
                  <c:v>#N/A</c:v>
                </c:pt>
                <c:pt idx="9">
                  <c:v>#N/A</c:v>
                </c:pt>
                <c:pt idx="10">
                  <c:v>0</c:v>
                </c:pt>
                <c:pt idx="11">
                  <c:v>#N/A</c:v>
                </c:pt>
                <c:pt idx="12">
                  <c:v>#N/A</c:v>
                </c:pt>
                <c:pt idx="13">
                  <c:v>55</c:v>
                </c:pt>
                <c:pt idx="14">
                  <c:v>#N/A</c:v>
                </c:pt>
              </c:numCache>
            </c:numRef>
          </c:val>
          <c:smooth val="0"/>
          <c:extLst>
            <c:ext xmlns:c16="http://schemas.microsoft.com/office/drawing/2014/chart" uri="{C3380CC4-5D6E-409C-BE32-E72D297353CC}">
              <c16:uniqueId val="{0000000B-140E-4437-A876-23D20F03360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967</c:v>
                </c:pt>
                <c:pt idx="1">
                  <c:v>972</c:v>
                </c:pt>
                <c:pt idx="2">
                  <c:v>973</c:v>
                </c:pt>
              </c:numCache>
            </c:numRef>
          </c:val>
          <c:extLst>
            <c:ext xmlns:c16="http://schemas.microsoft.com/office/drawing/2014/chart" uri="{C3380CC4-5D6E-409C-BE32-E72D297353CC}">
              <c16:uniqueId val="{00000000-C3EA-4267-865A-8B58E695DF11}"/>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989</c:v>
                </c:pt>
                <c:pt idx="1">
                  <c:v>1263</c:v>
                </c:pt>
                <c:pt idx="2">
                  <c:v>1393</c:v>
                </c:pt>
              </c:numCache>
            </c:numRef>
          </c:val>
          <c:extLst>
            <c:ext xmlns:c16="http://schemas.microsoft.com/office/drawing/2014/chart" uri="{C3380CC4-5D6E-409C-BE32-E72D297353CC}">
              <c16:uniqueId val="{00000001-C3EA-4267-865A-8B58E695DF11}"/>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639</c:v>
                </c:pt>
                <c:pt idx="1">
                  <c:v>570</c:v>
                </c:pt>
                <c:pt idx="2">
                  <c:v>433</c:v>
                </c:pt>
              </c:numCache>
            </c:numRef>
          </c:val>
          <c:extLst>
            <c:ext xmlns:c16="http://schemas.microsoft.com/office/drawing/2014/chart" uri="{C3380CC4-5D6E-409C-BE32-E72D297353CC}">
              <c16:uniqueId val="{00000002-C3EA-4267-865A-8B58E695DF1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{AC62D7F3-3752-443C-A6DC-D378511449B9}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511-467B-8C0E-A979E468FE5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{7B68AD0A-DF73-4955-927F-FBB8FFFC167A}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511-467B-8C0E-A979E468FE5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{D9E6C8DD-E4A9-4083-B97D-0B0B50073016}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511-467B-8C0E-A979E468FE5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{B04F30C2-9AD7-4EBD-97D2-78B3CBCDDBC6}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511-467B-8C0E-A979E468FE5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{90218F98-6908-41A0-A233-5BC994142313}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511-467B-8C0E-A979E468FE5E}"/>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{8A9D5912-8DDE-4C9C-8C25-78402194706E}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511-467B-8C0E-A979E468FE5E}"/>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{AFADE7DD-3152-4A68-97F9-AC486B8F95A5}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511-467B-8C0E-A979E468FE5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{C067CCEC-EC79-464D-B6AE-EBCB17EAA9AD}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511-467B-8C0E-A979E468FE5E}"/>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{8DAEAAB4-CE41-49C9-878A-4D32836188FF}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511-467B-8C0E-A979E468FE5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71.900000000000006</c:v>
                </c:pt>
                <c:pt idx="8">
                  <c:v>73.2</c:v>
                </c:pt>
                <c:pt idx="16">
                  <c:v>72.599999999999994</c:v>
                </c:pt>
                <c:pt idx="24">
                  <c:v>73.5</c:v>
                </c:pt>
                <c:pt idx="32">
                  <c:v>69.400000000000006</c:v>
                </c:pt>
              </c:numCache>
            </c:numRef>
          </c:xVal>
          <c:yVal>
            <c:numRef>
              <c:f>公会計指標分析・財政指標組合せ分析表!$BP$51:$DC$51</c:f>
              <c:numCache>
                <c:formatCode>#,##0.0;"▲ "#,##0.0</c:formatCode>
                <c:ptCount val="40"/>
                <c:pt idx="0">
                  <c:v>63.1</c:v>
                </c:pt>
                <c:pt idx="8">
                  <c:v>30.6</c:v>
                </c:pt>
                <c:pt idx="16">
                  <c:v>16.100000000000001</c:v>
                </c:pt>
                <c:pt idx="32">
                  <c:v>2.7</c:v>
                </c:pt>
              </c:numCache>
            </c:numRef>
          </c:yVal>
          <c:smooth val="0"/>
          <c:extLst>
            <c:ext xmlns:c16="http://schemas.microsoft.com/office/drawing/2014/chart" uri="{C3380CC4-5D6E-409C-BE32-E72D297353CC}">
              <c16:uniqueId val="{00000009-7511-467B-8C0E-A979E468FE5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{EEF403DA-138C-42DD-9727-92716202721E}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511-467B-8C0E-A979E468FE5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{B73AB50D-A0B9-48F3-87EF-B7EAE3981B23}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511-467B-8C0E-A979E468FE5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{ABA54EC7-3B60-4537-90FC-B07BC58BF6A6}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511-467B-8C0E-A979E468FE5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{60283853-8084-4DE7-9A07-92D0D054CB0C}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511-467B-8C0E-A979E468FE5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{537989E3-1DF0-4924-9F6A-3568351561AA}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511-467B-8C0E-A979E468FE5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{8745DB1E-DF2B-4F4D-B033-86956E369925}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511-467B-8C0E-A979E468FE5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{26E80157-896A-4B1E-9DFD-018471E50E59}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511-467B-8C0E-A979E468FE5E}"/>
                </c:ext>
              </c:extLst>
            </c:dLbl>
            <c:dLbl>
              <c:idx val="24"/>
              <c:layout>
                <c:manualLayout>
                  <c:x val="-2.8500074116938248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{F26AE62A-B4AD-486B-BFFD-75F87FCB1CD5}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511-467B-8C0E-A979E468FE5E}"/>
                </c:ext>
              </c:extLst>
            </c:dLbl>
            <c:dLbl>
              <c:idx val="32"/>
              <c:layout>
                <c:manualLayout>
                  <c:x val="-3.5531427183530209E-2"/>
                  <c:y val="-6.473904210586517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{FA73261A-E938-41B9-8EE9-8E6C7BB6462F}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511-467B-8C0E-A979E468FE5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63.6</c:v>
                </c:pt>
                <c:pt idx="24">
                  <c:v>65.900000000000006</c:v>
                </c:pt>
                <c:pt idx="32">
                  <c:v>66.599999999999994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7511-467B-8C0E-A979E468FE5E}"/>
            </c:ext>
          </c:extLst>
        </c:ser>
        <c:dLbls>
          <c:showLegendKey val="0"/>
          <c:showVal val="1"/>
          <c:showCatName val="0"/>
          <c:showSerName val="0"/>
          <c:showPercent val="0"/>
          <c:showBubbleSize val="0"/>
        </c:dLbls>
        <c:axId val="46179840"/>
        <c:axId val="46181760"/>
      </c:scatterChart>
      <c:valAx>
        <c:axId val="46179840"/>
        <c:scaling>
          <c:orientation val="maxMin"/>
          <c:max val="8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8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{8675C4E3-0CD4-44E2-A078-4F7F7E7BC7A8}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709-45E5-85E0-5B07C0970C6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{944A3ABA-5DB2-4839-A324-108A2680AB13}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709-45E5-85E0-5B07C0970C6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{9F877FBB-870A-48C0-8C2C-E999A5D4D4E0}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709-45E5-85E0-5B07C0970C6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{6554BEB7-36B5-4F85-BB3C-92D763F39978}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709-45E5-85E0-5B07C0970C6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{79B4537F-9489-4A31-BB03-8A6DEBA7C4D2}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709-45E5-85E0-5B07C0970C68}"/>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{3521E590-AABA-4D1C-8836-1BB1710AA447}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709-45E5-85E0-5B07C0970C68}"/>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{66C92DA1-ABC9-4497-86B8-77C0DC1E4A29}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709-45E5-85E0-5B07C0970C68}"/>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{FFE0DE81-5213-4A1A-8B6C-FF930B2CF4B8}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709-45E5-85E0-5B07C0970C68}"/>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{39900E4E-22D0-4B83-913D-B70F84311538}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709-45E5-85E0-5B07C0970C6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12.7</c:v>
                </c:pt>
                <c:pt idx="8">
                  <c:v>12.2</c:v>
                </c:pt>
                <c:pt idx="16">
                  <c:v>11.4</c:v>
                </c:pt>
                <c:pt idx="24">
                  <c:v>10.7</c:v>
                </c:pt>
                <c:pt idx="32">
                  <c:v>10.4</c:v>
                </c:pt>
              </c:numCache>
            </c:numRef>
          </c:xVal>
          <c:yVal>
            <c:numRef>
              <c:f>公会計指標分析・財政指標組合せ分析表!$BP$73:$DC$73</c:f>
              <c:numCache>
                <c:formatCode>#,##0.0;"▲ "#,##0.0</c:formatCode>
                <c:ptCount val="40"/>
                <c:pt idx="0">
                  <c:v>63.1</c:v>
                </c:pt>
                <c:pt idx="8">
                  <c:v>30.6</c:v>
                </c:pt>
                <c:pt idx="16">
                  <c:v>16.100000000000001</c:v>
                </c:pt>
                <c:pt idx="32">
                  <c:v>2.7</c:v>
                </c:pt>
              </c:numCache>
            </c:numRef>
          </c:yVal>
          <c:smooth val="0"/>
          <c:extLst>
            <c:ext xmlns:c16="http://schemas.microsoft.com/office/drawing/2014/chart" uri="{C3380CC4-5D6E-409C-BE32-E72D297353CC}">
              <c16:uniqueId val="{00000009-9709-45E5-85E0-5B07C0970C6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2.353269821906101E-2"/>
                  <c:y val="-8.1337372860052048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{E014B350-A0B4-4235-B740-A71E7226B4FE}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709-45E5-85E0-5B07C0970C6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{D9076587-D6E6-427D-B069-23D1F3A38EE2}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709-45E5-85E0-5B07C0970C6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{010D874C-CB49-4B2A-986F-5138F6ED3B98}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709-45E5-85E0-5B07C0970C6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{B4B0595D-9855-45DC-9137-8BD752A839EC}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709-45E5-85E0-5B07C0970C6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{3E97CF0D-50C2-4B7E-B48E-93369C34396B}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709-45E5-85E0-5B07C0970C68}"/>
                </c:ext>
              </c:extLst>
            </c:dLbl>
            <c:dLbl>
              <c:idx val="8"/>
              <c:layout>
                <c:manualLayout>
                  <c:x val="-3.960798723109029E-2"/>
                  <c:y val="-9.3827894516568519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{B2A26282-9523-4E8C-AD9E-E67E9D401B71}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709-45E5-85E0-5B07C0970C68}"/>
                </c:ext>
              </c:extLst>
            </c:dLbl>
            <c:dLbl>
              <c:idx val="16"/>
              <c:layout>
                <c:manualLayout>
                  <c:x val="-3.1570342725075584E-2"/>
                  <c:y val="-1.832976347123481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{D136FC09-1119-4324-8048-645306FA2B3F}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709-45E5-85E0-5B07C0970C68}"/>
                </c:ext>
              </c:extLst>
            </c:dLbl>
            <c:dLbl>
              <c:idx val="24"/>
              <c:layout>
                <c:manualLayout>
                  <c:x val="-3.1570342725075584E-2"/>
                  <c:y val="-5.617121501575100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{AE235802-91BC-4B8E-8313-9C4B74469B40}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709-45E5-85E0-5B07C0970C68}"/>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{043AEE05-EFD0-4394-ACC7-6D45DBBAC4FE}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709-45E5-85E0-5B07C0970C6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7.5</c:v>
                </c:pt>
                <c:pt idx="16">
                  <c:v>7.5</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9709-45E5-85E0-5B07C0970C68}"/>
            </c:ext>
          </c:extLst>
        </c:ser>
        <c:dLbls>
          <c:showLegendKey val="0"/>
          <c:showVal val="1"/>
          <c:showCatName val="0"/>
          <c:showSerName val="0"/>
          <c:showPercent val="0"/>
          <c:showBubbleSize val="0"/>
        </c:dLbls>
        <c:axId val="84219776"/>
        <c:axId val="84234240"/>
      </c:scatterChart>
      <c:valAx>
        <c:axId val="84219776"/>
        <c:scaling>
          <c:orientation val="maxMin"/>
          <c:max val="14"/>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8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&#65279;<?xml version="1.0" encoding="utf-8" standalone="yes"?>
<Relationships xmlns="http://schemas.openxmlformats.org/package/2006/relationships">
  <Relationship Id="rId1" Type="http://schemas.openxmlformats.org/officeDocument/2006/relationships/chart" Target="../charts/chart1.xml" />
</Relationships>
</file>

<file path=xl/drawings/_rels/drawing8.xml.rels>&#65279;<?xml version="1.0" encoding="utf-8" standalone="yes"?>
<Relationships xmlns="http://schemas.openxmlformats.org/package/2006/relationships">
  <Relationship Id="rId1" Type="http://schemas.openxmlformats.org/officeDocument/2006/relationships/chart" Target="../charts/chart2.xml" />
</Relationships>
</file>

<file path=xl/drawings/_rels/drawing9.xml.rels>&#65279;<?xml version="1.0" encoding="utf-8" standalone="yes"?>
<Relationships xmlns="http://schemas.openxmlformats.org/package/2006/relationships">
  <Relationship Id="rId1" Type="http://schemas.openxmlformats.org/officeDocument/2006/relationships/chart" Target="../charts/chart3.xml" />
</Relationships>
</file>

<file path=xl/drawings/_rels/drawing10.xml.rels>&#65279;<?xml version="1.0" encoding="utf-8" standalone="yes"?>
<Relationships xmlns="http://schemas.openxmlformats.org/package/2006/relationships">
  <Relationship Id="rId1" Type="http://schemas.openxmlformats.org/officeDocument/2006/relationships/chart" Target="../charts/chart4.xml" />
</Relationships>
</file>

<file path=xl/drawings/_rels/drawing11.xml.rels>&#65279;<?xml version="1.0" encoding="utf-8" standalone="yes"?>
<Relationships xmlns="http://schemas.openxmlformats.org/package/2006/relationships">
  <Relationship Id="rId1" Type="http://schemas.openxmlformats.org/officeDocument/2006/relationships/chart" Target="../charts/chart5.xml" />
</Relationships>
</file>

<file path=xl/drawings/_rels/drawing12.xml.rels>&#65279;<?xml version="1.0" encoding="utf-8" standalone="yes"?>
<Relationships xmlns="http://schemas.openxmlformats.org/package/2006/relationships">
  <Relationship Id="rId1" Type="http://schemas.openxmlformats.org/officeDocument/2006/relationships/chart" Target="../charts/chart6.xml" />
</Relationships>
</file>

<file path=xl/drawings/_rels/drawing13.xml.rels>&#65279;<?xml version="1.0" encoding="utf-8" standalone="yes"?>
<Relationships xmlns="http://schemas.openxmlformats.org/package/2006/relationships">
  <Relationship Id="rId2" Type="http://schemas.openxmlformats.org/officeDocument/2006/relationships/chart" Target="../charts/chart8.xml" />
  <Relationship Id="rId1" Type="http://schemas.openxmlformats.org/officeDocument/2006/relationships/chart" Target="../charts/chart7.xml" />
</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AD8236B1-5851-4CC6-BDDB-A2648A9D968E}"/>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569102FD-5FBF-4FC9-B64C-DB2AAB336E89}"/>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A20F87AC-CCF9-4F32-BD63-269BD1699627}"/>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9E209891-0A71-4505-AD21-80D15FD760DB}"/>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2FC97C27-E534-46DF-8904-819D8B1E64C1}"/>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DFBD1E5C-3CDC-4A52-BA8C-E2AFACB73CE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京都府和束町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509C99DF-AF33-4C87-9AA1-26AB006FF778}"/>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F1CBCAC5-4ADD-469A-8844-8467033F3722}"/>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5CFFE8BE-4FC9-4A8A-ACE0-717CD46F9642}"/>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73640BE0-CCEA-46DB-996D-ED81BB29DBEC}"/>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B57A4A04-6C5E-45FF-A1A1-327AF8F442EA}"/>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E712278F-43DA-4B65-A669-9939DD12E35D}"/>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3,377
3,342
64.93
4,835,707
4,747,225
50,907
2,400,985
5,011,409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3FB5D099-8DF9-49D8-AFA0-DCEEC8BE69C8}"/>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54FFB959-A39E-4A04-819A-FFBFF109ADAE}"/>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94BD6435-5E1F-4937-B9B4-5187CEFBBB0C}"/>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EE983C53-C0F9-45B5-B447-42939633BB9F}"/>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F5D97E2B-35DC-41DB-A3A1-418F2DB825A5}"/>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44EA18F3-CDC4-4230-8EB9-22AC98E23BC2}"/>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BADAA3EE-7264-45D1-B57B-0FCE1EB68BB3}"/>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6557877D-E248-4E8B-983A-109707519116}"/>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6ED8B98A-7C3A-4DC4-94E4-3F2AC6B411A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809DA461-EB5B-4464-BFC6-6DEBB8E25F7E}"/>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2DB7E3C0-7C6F-4AD4-AEF5-5D9287323024}"/>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4EB5F7CB-E28E-4E4D-B4F3-47479D3B82ED}"/>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4A2AFE7F-DB62-455A-9562-B0C9271B344A}"/>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1472C57C-072A-4F4F-9C76-880E3988BCC7}"/>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421807DD-F1EE-4E9D-A7A6-923AEE18ADF6}"/>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17CB1391-D6A1-41C2-A10F-F92582BDC25C}"/>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5457AF53-3C8E-4C9B-B614-F1728325E238}"/>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1B61CEA5-756A-43C7-9908-F955BE7F46BD}"/>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BD4849F9-3223-41B4-A1D0-FE8D6106EB13}"/>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CF888318-9E1D-4F8A-84B5-046305690BB2}"/>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D298F6CE-86DB-4B08-B9BA-AE740384E28C}"/>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37495BD5-CFEC-44F9-B1A5-AE856C247EA6}"/>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9BFFE61-9A80-43F6-AC2D-3832B4BA673D}"/>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9F0973EE-1E23-45C8-BF97-0AC0DF4C8057}"/>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E81E170-90C3-4199-A0A8-BAB7E226974F}"/>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D1F43BF7-B420-480B-B57B-E644E05BBF0F}"/>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43FCE726-12D3-487E-B288-906F7A83F251}"/>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F53F6066-AA78-4E58-B762-AA9F371E949D}"/>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A767D04E-FB5B-4ECE-B844-7828317C7B99}"/>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1D938909-76F3-4157-AB6F-C87001126A9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2D5391A3-5BC7-47C2-BBD3-D4F3C9DBB26E}"/>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4A119862-69EF-4BAE-975F-47AE7CA2CDFE}"/>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55BD2DEC-AB7C-4B86-861A-7614952D55F5}"/>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50AAEED9-69F2-47AC-9586-EE7A805EC1E3}"/>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A7C6DD56-CCE9-43DF-89DC-67A9106EE901}"/>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1E9026A4-7DB5-47F9-A7C7-25B0A53FE7D8}"/>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7A5A1B1F-F3E4-42A3-BE84-002414680E1D}"/>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平成</a:t>
          </a:r>
          <a:r>
            <a:rPr kumimoji="1" lang="en-US" altLang="ja-JP" sz="1050">
              <a:latin typeface="ＭＳ Ｐゴシック" panose="020B0600070205080204" pitchFamily="50" charset="-128"/>
              <a:ea typeface="ＭＳ Ｐゴシック" panose="020B0600070205080204" pitchFamily="50" charset="-128"/>
            </a:rPr>
            <a:t>28</a:t>
          </a:r>
          <a:r>
            <a:rPr kumimoji="1" lang="ja-JP" altLang="en-US" sz="1050">
              <a:latin typeface="ＭＳ Ｐゴシック" panose="020B0600070205080204" pitchFamily="50" charset="-128"/>
              <a:ea typeface="ＭＳ Ｐゴシック" panose="020B0600070205080204" pitchFamily="50" charset="-128"/>
            </a:rPr>
            <a:t>年度から令和</a:t>
          </a:r>
          <a:r>
            <a:rPr kumimoji="1" lang="en-US" altLang="ja-JP" sz="1050">
              <a:latin typeface="ＭＳ Ｐゴシック" panose="020B0600070205080204" pitchFamily="50" charset="-128"/>
              <a:ea typeface="ＭＳ Ｐゴシック" panose="020B0600070205080204" pitchFamily="50" charset="-128"/>
            </a:rPr>
            <a:t>2</a:t>
          </a:r>
          <a:r>
            <a:rPr kumimoji="1" lang="ja-JP" altLang="en-US" sz="1050">
              <a:latin typeface="ＭＳ Ｐゴシック" panose="020B0600070205080204" pitchFamily="50" charset="-128"/>
              <a:ea typeface="ＭＳ Ｐゴシック" panose="020B0600070205080204" pitchFamily="50" charset="-128"/>
            </a:rPr>
            <a:t>年度までは類似団体内平均値を若干上回って推移していたが、令和</a:t>
          </a:r>
          <a:r>
            <a:rPr kumimoji="1" lang="en-US" altLang="ja-JP" sz="1050">
              <a:latin typeface="ＭＳ Ｐゴシック" panose="020B0600070205080204" pitchFamily="50" charset="-128"/>
              <a:ea typeface="ＭＳ Ｐゴシック" panose="020B0600070205080204" pitchFamily="50" charset="-128"/>
            </a:rPr>
            <a:t>3</a:t>
          </a:r>
          <a:r>
            <a:rPr kumimoji="1" lang="ja-JP" altLang="en-US" sz="1050">
              <a:latin typeface="ＭＳ Ｐゴシック" panose="020B0600070205080204" pitchFamily="50" charset="-128"/>
              <a:ea typeface="ＭＳ Ｐゴシック" panose="020B0600070205080204" pitchFamily="50" charset="-128"/>
            </a:rPr>
            <a:t>年度以降は類似団体を下回った。令和</a:t>
          </a:r>
          <a:r>
            <a:rPr kumimoji="1" lang="en-US" altLang="ja-JP" sz="1050">
              <a:latin typeface="ＭＳ Ｐゴシック" panose="020B0600070205080204" pitchFamily="50" charset="-128"/>
              <a:ea typeface="ＭＳ Ｐゴシック" panose="020B0600070205080204" pitchFamily="50" charset="-128"/>
            </a:rPr>
            <a:t>6</a:t>
          </a:r>
          <a:r>
            <a:rPr kumimoji="1" lang="ja-JP" altLang="en-US" sz="1050">
              <a:latin typeface="ＭＳ Ｐゴシック" panose="020B0600070205080204" pitchFamily="50" charset="-128"/>
              <a:ea typeface="ＭＳ Ｐゴシック" panose="020B0600070205080204" pitchFamily="50" charset="-128"/>
            </a:rPr>
            <a:t>年度は</a:t>
          </a:r>
          <a:r>
            <a:rPr kumimoji="1" lang="en-US" altLang="ja-JP" sz="1050">
              <a:latin typeface="ＭＳ Ｐゴシック" panose="020B0600070205080204" pitchFamily="50" charset="-128"/>
              <a:ea typeface="ＭＳ Ｐゴシック" panose="020B0600070205080204" pitchFamily="50" charset="-128"/>
            </a:rPr>
            <a:t>5</a:t>
          </a:r>
          <a:r>
            <a:rPr kumimoji="1" lang="ja-JP" altLang="en-US" sz="1050">
              <a:latin typeface="ＭＳ Ｐゴシック" panose="020B0600070205080204" pitchFamily="50" charset="-128"/>
              <a:ea typeface="ＭＳ Ｐゴシック" panose="020B0600070205080204" pitchFamily="50" charset="-128"/>
            </a:rPr>
            <a:t>年度に引き続き</a:t>
          </a:r>
          <a:r>
            <a:rPr kumimoji="1" lang="en-US" altLang="ja-JP" sz="1050">
              <a:latin typeface="ＭＳ Ｐゴシック" panose="020B0600070205080204" pitchFamily="50" charset="-128"/>
              <a:ea typeface="ＭＳ Ｐゴシック" panose="020B0600070205080204" pitchFamily="50" charset="-128"/>
            </a:rPr>
            <a:t>0.18</a:t>
          </a:r>
          <a:r>
            <a:rPr kumimoji="1" lang="ja-JP" altLang="en-US" sz="1050">
              <a:latin typeface="ＭＳ Ｐゴシック" panose="020B0600070205080204" pitchFamily="50" charset="-128"/>
              <a:ea typeface="ＭＳ Ｐゴシック" panose="020B0600070205080204" pitchFamily="50" charset="-128"/>
            </a:rPr>
            <a:t>となり類似団体内平均値と同じ数値ではあるものの、全国平均や京都府平均と比較すると大きな差があり、財政基盤は非常に脆弱な状況である。</a:t>
          </a:r>
        </a:p>
        <a:p>
          <a:r>
            <a:rPr kumimoji="1" lang="ja-JP" altLang="en-US" sz="1050">
              <a:latin typeface="ＭＳ Ｐゴシック" panose="020B0600070205080204" pitchFamily="50" charset="-128"/>
              <a:ea typeface="ＭＳ Ｐゴシック" panose="020B0600070205080204" pitchFamily="50" charset="-128"/>
            </a:rPr>
            <a:t>　令和</a:t>
          </a:r>
          <a:r>
            <a:rPr kumimoji="1" lang="en-US" altLang="ja-JP" sz="1050">
              <a:latin typeface="ＭＳ Ｐゴシック" panose="020B0600070205080204" pitchFamily="50" charset="-128"/>
              <a:ea typeface="ＭＳ Ｐゴシック" panose="020B0600070205080204" pitchFamily="50" charset="-128"/>
            </a:rPr>
            <a:t>6</a:t>
          </a:r>
          <a:r>
            <a:rPr kumimoji="1" lang="ja-JP" altLang="en-US" sz="1050">
              <a:latin typeface="ＭＳ Ｐゴシック" panose="020B0600070205080204" pitchFamily="50" charset="-128"/>
              <a:ea typeface="ＭＳ Ｐゴシック" panose="020B0600070205080204" pitchFamily="50" charset="-128"/>
            </a:rPr>
            <a:t>年度も前年度と同様に人口急減補正に係る措置や地域デジタル社会推進費の措置等により基準財政需要額が増加傾向となったことから、前年度と同じ数値になっている。これらの措置は一時的なものであると見込まれるが、財政力指数は今後も低い水準で推移していくことが予想されることから、歳出削減や事業の優先順位を付けながら計画的に事業を執行していき、財政基盤の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2631827E-E0ED-408E-9BDB-BAD6C88F18E6}"/>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6C171323-99DB-456F-A55A-08668EB545B5}"/>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CAD29BAE-42F2-4C31-ADFC-6C87F722E356}"/>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D7CCDC79-DFF5-4727-A71D-26B5E78471AF}"/>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E8611F09-EC36-459A-9168-5BAB6E85CB0B}"/>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BC12AA46-3409-423A-B33C-3C27E1BC3CD5}"/>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1357E1EF-CE16-42D5-8882-9D06C0EA43C2}"/>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F0AA061-5A57-4060-A60C-CEAD0B5FEFA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7A117338-8450-4983-B177-A79D3D21157E}"/>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6560605A-AD1E-4BEC-B340-C41B8C723776}"/>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F1A6D9B5-5653-40F9-B169-87241BA6015D}"/>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D2D117D3-36A2-4739-A2F4-89B4149F3191}"/>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833CAB97-A294-4021-8BFA-902E30A66723}"/>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F55CFEE0-AC47-4C72-BA35-FA222A4F9D53}"/>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84667</xdr:rowOff>
    </xdr:to>
    <xdr:cxnSp macro="">
      <xdr:nvCxnSpPr>
        <xdr:cNvPr id="63" name="直線コネクタ 62">
          <a:extLst>
            <a:ext uri="{FF2B5EF4-FFF2-40B4-BE49-F238E27FC236}">
              <a16:creationId xmlns:a16="http://schemas.microsoft.com/office/drawing/2014/main" id="{8367B550-5039-40B6-9A9A-EE0937F57194}"/>
            </a:ext>
          </a:extLst>
        </xdr:cNvPr>
        <xdr:cNvCxnSpPr/>
      </xdr:nvCxnSpPr>
      <xdr:spPr>
        <a:xfrm flipV="1">
          <a:off x="4953000" y="6281208"/>
          <a:ext cx="0" cy="13472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a:extLst>
            <a:ext uri="{FF2B5EF4-FFF2-40B4-BE49-F238E27FC236}">
              <a16:creationId xmlns:a16="http://schemas.microsoft.com/office/drawing/2014/main" id="{D2C06E73-0F6D-4D45-9B26-9CD3CA8858CB}"/>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a:extLst>
            <a:ext uri="{FF2B5EF4-FFF2-40B4-BE49-F238E27FC236}">
              <a16:creationId xmlns:a16="http://schemas.microsoft.com/office/drawing/2014/main" id="{8A0BF559-514B-4CAD-B724-D485116EE3AC}"/>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66" name="財政力最大値テキスト">
          <a:extLst>
            <a:ext uri="{FF2B5EF4-FFF2-40B4-BE49-F238E27FC236}">
              <a16:creationId xmlns:a16="http://schemas.microsoft.com/office/drawing/2014/main" id="{CD23D055-78C0-43A8-BC81-D3CEB40DD7DA}"/>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67" name="直線コネクタ 66">
          <a:extLst>
            <a:ext uri="{FF2B5EF4-FFF2-40B4-BE49-F238E27FC236}">
              <a16:creationId xmlns:a16="http://schemas.microsoft.com/office/drawing/2014/main" id="{1B8C3417-4DD5-4C3B-9BCC-3923D7A5C61D}"/>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55033</xdr:rowOff>
    </xdr:from>
    <xdr:to>
      <xdr:col>23</xdr:col>
      <xdr:colOff>133350</xdr:colOff>
      <xdr:row>43</xdr:row>
      <xdr:rowOff>55033</xdr:rowOff>
    </xdr:to>
    <xdr:cxnSp macro="">
      <xdr:nvCxnSpPr>
        <xdr:cNvPr id="68" name="直線コネクタ 67">
          <a:extLst>
            <a:ext uri="{FF2B5EF4-FFF2-40B4-BE49-F238E27FC236}">
              <a16:creationId xmlns:a16="http://schemas.microsoft.com/office/drawing/2014/main" id="{145EC8B2-E93B-4986-A9A8-AB79188AFF14}"/>
            </a:ext>
          </a:extLst>
        </xdr:cNvPr>
        <xdr:cNvCxnSpPr/>
      </xdr:nvCxnSpPr>
      <xdr:spPr>
        <a:xfrm>
          <a:off x="4114800" y="742738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147760</xdr:rowOff>
    </xdr:from>
    <xdr:ext cx="762000" cy="259045"/>
    <xdr:sp macro="" textlink="">
      <xdr:nvSpPr>
        <xdr:cNvPr id="69" name="財政力平均値テキスト">
          <a:extLst>
            <a:ext uri="{FF2B5EF4-FFF2-40B4-BE49-F238E27FC236}">
              <a16:creationId xmlns:a16="http://schemas.microsoft.com/office/drawing/2014/main" id="{4A0FBA50-F1E0-4359-944D-2B1E05B6DFBF}"/>
            </a:ext>
          </a:extLst>
        </xdr:cNvPr>
        <xdr:cNvSpPr txBox="1"/>
      </xdr:nvSpPr>
      <xdr:spPr>
        <a:xfrm>
          <a:off x="5041900" y="7348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id="{4335F2C2-47AA-4428-8659-1BA191A15E87}"/>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55033</xdr:rowOff>
    </xdr:from>
    <xdr:to>
      <xdr:col>19</xdr:col>
      <xdr:colOff>133350</xdr:colOff>
      <xdr:row>43</xdr:row>
      <xdr:rowOff>55033</xdr:rowOff>
    </xdr:to>
    <xdr:cxnSp macro="">
      <xdr:nvCxnSpPr>
        <xdr:cNvPr id="71" name="直線コネクタ 70">
          <a:extLst>
            <a:ext uri="{FF2B5EF4-FFF2-40B4-BE49-F238E27FC236}">
              <a16:creationId xmlns:a16="http://schemas.microsoft.com/office/drawing/2014/main" id="{9AD8E8E7-A21C-4795-8BEF-93D08AB66419}"/>
            </a:ext>
          </a:extLst>
        </xdr:cNvPr>
        <xdr:cNvCxnSpPr/>
      </xdr:nvCxnSpPr>
      <xdr:spPr>
        <a:xfrm>
          <a:off x="3225800" y="74273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2" name="フローチャート: 判断 71">
          <a:extLst>
            <a:ext uri="{FF2B5EF4-FFF2-40B4-BE49-F238E27FC236}">
              <a16:creationId xmlns:a16="http://schemas.microsoft.com/office/drawing/2014/main" id="{CBB78379-B672-40D8-9DE2-02FDE067EBC4}"/>
            </a:ext>
          </a:extLst>
        </xdr:cNvPr>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90610</xdr:rowOff>
    </xdr:from>
    <xdr:ext cx="736600" cy="259045"/>
    <xdr:sp macro="" textlink="">
      <xdr:nvSpPr>
        <xdr:cNvPr id="73" name="テキスト ボックス 72">
          <a:extLst>
            <a:ext uri="{FF2B5EF4-FFF2-40B4-BE49-F238E27FC236}">
              <a16:creationId xmlns:a16="http://schemas.microsoft.com/office/drawing/2014/main" id="{9D9165FD-CBA5-44A6-AD57-07DAB6D4978C}"/>
            </a:ext>
          </a:extLst>
        </xdr:cNvPr>
        <xdr:cNvSpPr txBox="1"/>
      </xdr:nvSpPr>
      <xdr:spPr>
        <a:xfrm>
          <a:off x="3733800" y="74629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34925</xdr:rowOff>
    </xdr:from>
    <xdr:to>
      <xdr:col>15</xdr:col>
      <xdr:colOff>82550</xdr:colOff>
      <xdr:row>43</xdr:row>
      <xdr:rowOff>55033</xdr:rowOff>
    </xdr:to>
    <xdr:cxnSp macro="">
      <xdr:nvCxnSpPr>
        <xdr:cNvPr id="74" name="直線コネクタ 73">
          <a:extLst>
            <a:ext uri="{FF2B5EF4-FFF2-40B4-BE49-F238E27FC236}">
              <a16:creationId xmlns:a16="http://schemas.microsoft.com/office/drawing/2014/main" id="{BD592BFE-B15A-4CB1-8680-49116C4A6974}"/>
            </a:ext>
          </a:extLst>
        </xdr:cNvPr>
        <xdr:cNvCxnSpPr/>
      </xdr:nvCxnSpPr>
      <xdr:spPr>
        <a:xfrm>
          <a:off x="2336800" y="740727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5" name="フローチャート: 判断 74">
          <a:extLst>
            <a:ext uri="{FF2B5EF4-FFF2-40B4-BE49-F238E27FC236}">
              <a16:creationId xmlns:a16="http://schemas.microsoft.com/office/drawing/2014/main" id="{5C9AF400-868D-461A-A306-5A497AFEE88E}"/>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95902</xdr:rowOff>
    </xdr:from>
    <xdr:ext cx="762000" cy="259045"/>
    <xdr:sp macro="" textlink="">
      <xdr:nvSpPr>
        <xdr:cNvPr id="76" name="テキスト ボックス 75">
          <a:extLst>
            <a:ext uri="{FF2B5EF4-FFF2-40B4-BE49-F238E27FC236}">
              <a16:creationId xmlns:a16="http://schemas.microsoft.com/office/drawing/2014/main" id="{8BEA4DBB-7D67-41A7-B123-9111B5B82EEF}"/>
            </a:ext>
          </a:extLst>
        </xdr:cNvPr>
        <xdr:cNvSpPr txBox="1"/>
      </xdr:nvSpPr>
      <xdr:spPr>
        <a:xfrm>
          <a:off x="2844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166158</xdr:rowOff>
    </xdr:from>
    <xdr:to>
      <xdr:col>11</xdr:col>
      <xdr:colOff>31750</xdr:colOff>
      <xdr:row>43</xdr:row>
      <xdr:rowOff>34925</xdr:rowOff>
    </xdr:to>
    <xdr:cxnSp macro="">
      <xdr:nvCxnSpPr>
        <xdr:cNvPr id="77" name="直線コネクタ 76">
          <a:extLst>
            <a:ext uri="{FF2B5EF4-FFF2-40B4-BE49-F238E27FC236}">
              <a16:creationId xmlns:a16="http://schemas.microsoft.com/office/drawing/2014/main" id="{B09F41EA-B7E8-4F2D-A82D-0C866C04FB6B}"/>
            </a:ext>
          </a:extLst>
        </xdr:cNvPr>
        <xdr:cNvCxnSpPr/>
      </xdr:nvCxnSpPr>
      <xdr:spPr>
        <a:xfrm>
          <a:off x="1447800" y="7367058"/>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8" name="フローチャート: 判断 77">
          <a:extLst>
            <a:ext uri="{FF2B5EF4-FFF2-40B4-BE49-F238E27FC236}">
              <a16:creationId xmlns:a16="http://schemas.microsoft.com/office/drawing/2014/main" id="{FA4751E9-BA07-48F5-9695-CD972910B65A}"/>
            </a:ext>
          </a:extLst>
        </xdr:cNvPr>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75794</xdr:rowOff>
    </xdr:from>
    <xdr:ext cx="762000" cy="259045"/>
    <xdr:sp macro="" textlink="">
      <xdr:nvSpPr>
        <xdr:cNvPr id="79" name="テキスト ボックス 78">
          <a:extLst>
            <a:ext uri="{FF2B5EF4-FFF2-40B4-BE49-F238E27FC236}">
              <a16:creationId xmlns:a16="http://schemas.microsoft.com/office/drawing/2014/main" id="{39C0BFC5-7134-48F2-883E-7E3BFCB3535B}"/>
            </a:ext>
          </a:extLst>
        </xdr:cNvPr>
        <xdr:cNvSpPr txBox="1"/>
      </xdr:nvSpPr>
      <xdr:spPr>
        <a:xfrm>
          <a:off x="1955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0" name="フローチャート: 判断 79">
          <a:extLst>
            <a:ext uri="{FF2B5EF4-FFF2-40B4-BE49-F238E27FC236}">
              <a16:creationId xmlns:a16="http://schemas.microsoft.com/office/drawing/2014/main" id="{1842CB18-EF11-407B-9BF1-863DB7CE79AF}"/>
            </a:ext>
          </a:extLst>
        </xdr:cNvPr>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70502</xdr:rowOff>
    </xdr:from>
    <xdr:ext cx="762000" cy="259045"/>
    <xdr:sp macro="" textlink="">
      <xdr:nvSpPr>
        <xdr:cNvPr id="81" name="テキスト ボックス 80">
          <a:extLst>
            <a:ext uri="{FF2B5EF4-FFF2-40B4-BE49-F238E27FC236}">
              <a16:creationId xmlns:a16="http://schemas.microsoft.com/office/drawing/2014/main" id="{0833842B-6324-4DCD-BA53-1F4DEDF11EF1}"/>
            </a:ext>
          </a:extLst>
        </xdr:cNvPr>
        <xdr:cNvSpPr txBox="1"/>
      </xdr:nvSpPr>
      <xdr:spPr>
        <a:xfrm>
          <a:off x="1066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ABFEC0B6-7C75-4D56-9DCB-8835ECE039A5}"/>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6C634CAD-B20C-4B7B-AF10-B5611C8CFA61}"/>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1B5D58AA-1DC4-4277-A36D-F92F016AC6AD}"/>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569BC59E-29B5-4264-831D-8C1C987C02DB}"/>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E464A6D2-DF30-4847-A744-112B954A0EC4}"/>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87" name="楕円 86">
          <a:extLst>
            <a:ext uri="{FF2B5EF4-FFF2-40B4-BE49-F238E27FC236}">
              <a16:creationId xmlns:a16="http://schemas.microsoft.com/office/drawing/2014/main" id="{B4B92977-46CF-4D9A-BB40-6F1A5FCBC9A4}"/>
            </a:ext>
          </a:extLst>
        </xdr:cNvPr>
        <xdr:cNvSpPr/>
      </xdr:nvSpPr>
      <xdr:spPr>
        <a:xfrm>
          <a:off x="49022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20760</xdr:rowOff>
    </xdr:from>
    <xdr:ext cx="762000" cy="259045"/>
    <xdr:sp macro="" textlink="">
      <xdr:nvSpPr>
        <xdr:cNvPr id="88" name="財政力該当値テキスト">
          <a:extLst>
            <a:ext uri="{FF2B5EF4-FFF2-40B4-BE49-F238E27FC236}">
              <a16:creationId xmlns:a16="http://schemas.microsoft.com/office/drawing/2014/main" id="{BC486903-01F7-4928-84D4-E8FB941AB2C2}"/>
            </a:ext>
          </a:extLst>
        </xdr:cNvPr>
        <xdr:cNvSpPr txBox="1"/>
      </xdr:nvSpPr>
      <xdr:spPr>
        <a:xfrm>
          <a:off x="50419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4233</xdr:rowOff>
    </xdr:from>
    <xdr:to>
      <xdr:col>19</xdr:col>
      <xdr:colOff>184150</xdr:colOff>
      <xdr:row>43</xdr:row>
      <xdr:rowOff>105833</xdr:rowOff>
    </xdr:to>
    <xdr:sp macro="" textlink="">
      <xdr:nvSpPr>
        <xdr:cNvPr id="89" name="楕円 88">
          <a:extLst>
            <a:ext uri="{FF2B5EF4-FFF2-40B4-BE49-F238E27FC236}">
              <a16:creationId xmlns:a16="http://schemas.microsoft.com/office/drawing/2014/main" id="{4E678256-63F7-46C8-90A3-07862A507BB4}"/>
            </a:ext>
          </a:extLst>
        </xdr:cNvPr>
        <xdr:cNvSpPr/>
      </xdr:nvSpPr>
      <xdr:spPr>
        <a:xfrm>
          <a:off x="4064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116010</xdr:rowOff>
    </xdr:from>
    <xdr:ext cx="736600" cy="259045"/>
    <xdr:sp macro="" textlink="">
      <xdr:nvSpPr>
        <xdr:cNvPr id="90" name="テキスト ボックス 89">
          <a:extLst>
            <a:ext uri="{FF2B5EF4-FFF2-40B4-BE49-F238E27FC236}">
              <a16:creationId xmlns:a16="http://schemas.microsoft.com/office/drawing/2014/main" id="{B1BDD6D2-CF72-4ECA-AA32-39ADB2844140}"/>
            </a:ext>
          </a:extLst>
        </xdr:cNvPr>
        <xdr:cNvSpPr txBox="1"/>
      </xdr:nvSpPr>
      <xdr:spPr>
        <a:xfrm>
          <a:off x="3733800" y="71454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4233</xdr:rowOff>
    </xdr:from>
    <xdr:to>
      <xdr:col>15</xdr:col>
      <xdr:colOff>133350</xdr:colOff>
      <xdr:row>43</xdr:row>
      <xdr:rowOff>105833</xdr:rowOff>
    </xdr:to>
    <xdr:sp macro="" textlink="">
      <xdr:nvSpPr>
        <xdr:cNvPr id="91" name="楕円 90">
          <a:extLst>
            <a:ext uri="{FF2B5EF4-FFF2-40B4-BE49-F238E27FC236}">
              <a16:creationId xmlns:a16="http://schemas.microsoft.com/office/drawing/2014/main" id="{D3A5BC31-7684-423A-8083-456F45C4DE57}"/>
            </a:ext>
          </a:extLst>
        </xdr:cNvPr>
        <xdr:cNvSpPr/>
      </xdr:nvSpPr>
      <xdr:spPr>
        <a:xfrm>
          <a:off x="3175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90610</xdr:rowOff>
    </xdr:from>
    <xdr:ext cx="762000" cy="259045"/>
    <xdr:sp macro="" textlink="">
      <xdr:nvSpPr>
        <xdr:cNvPr id="92" name="テキスト ボックス 91">
          <a:extLst>
            <a:ext uri="{FF2B5EF4-FFF2-40B4-BE49-F238E27FC236}">
              <a16:creationId xmlns:a16="http://schemas.microsoft.com/office/drawing/2014/main" id="{816DCED7-07D5-44E9-8558-F7997FBD24E6}"/>
            </a:ext>
          </a:extLst>
        </xdr:cNvPr>
        <xdr:cNvSpPr txBox="1"/>
      </xdr:nvSpPr>
      <xdr:spPr>
        <a:xfrm>
          <a:off x="2844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155575</xdr:rowOff>
    </xdr:from>
    <xdr:to>
      <xdr:col>11</xdr:col>
      <xdr:colOff>82550</xdr:colOff>
      <xdr:row>43</xdr:row>
      <xdr:rowOff>85725</xdr:rowOff>
    </xdr:to>
    <xdr:sp macro="" textlink="">
      <xdr:nvSpPr>
        <xdr:cNvPr id="93" name="楕円 92">
          <a:extLst>
            <a:ext uri="{FF2B5EF4-FFF2-40B4-BE49-F238E27FC236}">
              <a16:creationId xmlns:a16="http://schemas.microsoft.com/office/drawing/2014/main" id="{18800335-6618-4ADC-B789-10F38878DDAD}"/>
            </a:ext>
          </a:extLst>
        </xdr:cNvPr>
        <xdr:cNvSpPr/>
      </xdr:nvSpPr>
      <xdr:spPr>
        <a:xfrm>
          <a:off x="2286000" y="735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70502</xdr:rowOff>
    </xdr:from>
    <xdr:ext cx="762000" cy="259045"/>
    <xdr:sp macro="" textlink="">
      <xdr:nvSpPr>
        <xdr:cNvPr id="94" name="テキスト ボックス 93">
          <a:extLst>
            <a:ext uri="{FF2B5EF4-FFF2-40B4-BE49-F238E27FC236}">
              <a16:creationId xmlns:a16="http://schemas.microsoft.com/office/drawing/2014/main" id="{7E3569D6-5139-4206-BF18-AD3343CAF0A5}"/>
            </a:ext>
          </a:extLst>
        </xdr:cNvPr>
        <xdr:cNvSpPr txBox="1"/>
      </xdr:nvSpPr>
      <xdr:spPr>
        <a:xfrm>
          <a:off x="1955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115358</xdr:rowOff>
    </xdr:from>
    <xdr:to>
      <xdr:col>7</xdr:col>
      <xdr:colOff>31750</xdr:colOff>
      <xdr:row>43</xdr:row>
      <xdr:rowOff>45508</xdr:rowOff>
    </xdr:to>
    <xdr:sp macro="" textlink="">
      <xdr:nvSpPr>
        <xdr:cNvPr id="95" name="楕円 94">
          <a:extLst>
            <a:ext uri="{FF2B5EF4-FFF2-40B4-BE49-F238E27FC236}">
              <a16:creationId xmlns:a16="http://schemas.microsoft.com/office/drawing/2014/main" id="{6532E6AC-519A-4C75-8047-0259F4C58A0A}"/>
            </a:ext>
          </a:extLst>
        </xdr:cNvPr>
        <xdr:cNvSpPr/>
      </xdr:nvSpPr>
      <xdr:spPr>
        <a:xfrm>
          <a:off x="1397000" y="731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55685</xdr:rowOff>
    </xdr:from>
    <xdr:ext cx="762000" cy="259045"/>
    <xdr:sp macro="" textlink="">
      <xdr:nvSpPr>
        <xdr:cNvPr id="96" name="テキスト ボックス 95">
          <a:extLst>
            <a:ext uri="{FF2B5EF4-FFF2-40B4-BE49-F238E27FC236}">
              <a16:creationId xmlns:a16="http://schemas.microsoft.com/office/drawing/2014/main" id="{9F5891FB-A246-48D4-A3D9-401C2FC702E0}"/>
            </a:ext>
          </a:extLst>
        </xdr:cNvPr>
        <xdr:cNvSpPr txBox="1"/>
      </xdr:nvSpPr>
      <xdr:spPr>
        <a:xfrm>
          <a:off x="1066800" y="7085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867207F1-C2E0-48C8-A536-36DA86ACABC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7C91BFC1-041B-4006-A6F2-346083AD60B8}"/>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E80C5EF5-7D9E-4C85-9001-2C71D36A97F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2D009DFC-FA39-4A96-ACDB-3FA6E0EEB145}"/>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79712C2E-ACE5-40C6-848F-CDD59C0131A9}"/>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A11ED05D-C985-475A-835B-A2B688D40504}"/>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C43E0A60-BFB3-4BB6-89B1-5DB0FE7360BD}"/>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CBE88D7E-9D22-4E0B-A4B5-B7ADFA359D0E}"/>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5F338DB5-6A9D-4F4B-91AB-FFAD6FDEC536}"/>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CDBCBB00-3ADB-4AF3-9395-B20B962844A3}"/>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A4964C5A-9B87-4FB4-8AA9-12440C1A7E25}"/>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108720DB-C916-441D-817F-9D8A69CD215F}"/>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FDD55740-F508-4FCF-8416-5C6FF41ED1B9}"/>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平成</a:t>
          </a:r>
          <a:r>
            <a:rPr kumimoji="1" lang="en-US" altLang="ja-JP" sz="1050">
              <a:latin typeface="ＭＳ Ｐゴシック" panose="020B0600070205080204" pitchFamily="50" charset="-128"/>
              <a:ea typeface="ＭＳ Ｐゴシック" panose="020B0600070205080204" pitchFamily="50" charset="-128"/>
            </a:rPr>
            <a:t>28</a:t>
          </a:r>
          <a:r>
            <a:rPr kumimoji="1" lang="ja-JP" altLang="en-US" sz="1050">
              <a:latin typeface="ＭＳ Ｐゴシック" panose="020B0600070205080204" pitchFamily="50" charset="-128"/>
              <a:ea typeface="ＭＳ Ｐゴシック" panose="020B0600070205080204" pitchFamily="50" charset="-128"/>
            </a:rPr>
            <a:t>年度までは</a:t>
          </a:r>
          <a:r>
            <a:rPr kumimoji="1" lang="en-US" altLang="ja-JP" sz="1050">
              <a:latin typeface="ＭＳ Ｐゴシック" panose="020B0600070205080204" pitchFamily="50" charset="-128"/>
              <a:ea typeface="ＭＳ Ｐゴシック" panose="020B0600070205080204" pitchFamily="50" charset="-128"/>
            </a:rPr>
            <a:t>90</a:t>
          </a:r>
          <a:r>
            <a:rPr kumimoji="1" lang="ja-JP" altLang="en-US" sz="1050">
              <a:latin typeface="ＭＳ Ｐゴシック" panose="020B0600070205080204" pitchFamily="50" charset="-128"/>
              <a:ea typeface="ＭＳ Ｐゴシック" panose="020B0600070205080204" pitchFamily="50" charset="-128"/>
            </a:rPr>
            <a:t>％前後で推移していたが、平成</a:t>
          </a:r>
          <a:r>
            <a:rPr kumimoji="1" lang="en-US" altLang="ja-JP" sz="1050">
              <a:latin typeface="ＭＳ Ｐゴシック" panose="020B0600070205080204" pitchFamily="50" charset="-128"/>
              <a:ea typeface="ＭＳ Ｐゴシック" panose="020B0600070205080204" pitchFamily="50" charset="-128"/>
            </a:rPr>
            <a:t>29</a:t>
          </a:r>
          <a:r>
            <a:rPr kumimoji="1" lang="ja-JP" altLang="en-US" sz="1050">
              <a:latin typeface="ＭＳ Ｐゴシック" panose="020B0600070205080204" pitchFamily="50" charset="-128"/>
              <a:ea typeface="ＭＳ Ｐゴシック" panose="020B0600070205080204" pitchFamily="50" charset="-128"/>
            </a:rPr>
            <a:t>年度以降大幅に増加し、令和元年度には</a:t>
          </a:r>
          <a:r>
            <a:rPr kumimoji="1" lang="en-US" altLang="ja-JP" sz="1050">
              <a:latin typeface="ＭＳ Ｐゴシック" panose="020B0600070205080204" pitchFamily="50" charset="-128"/>
              <a:ea typeface="ＭＳ Ｐゴシック" panose="020B0600070205080204" pitchFamily="50" charset="-128"/>
            </a:rPr>
            <a:t>98.0</a:t>
          </a:r>
          <a:r>
            <a:rPr kumimoji="1" lang="ja-JP" altLang="en-US" sz="1050">
              <a:latin typeface="ＭＳ Ｐゴシック" panose="020B0600070205080204" pitchFamily="50" charset="-128"/>
              <a:ea typeface="ＭＳ Ｐゴシック" panose="020B0600070205080204" pitchFamily="50" charset="-128"/>
            </a:rPr>
            <a:t>％となり、類似団体内平均値と大きな差が生じた。大幅増となった大きな要因としては、下水道事業特別会計の繰出基準の見直しにより、これまで基準外繰出（臨時的経費）としていた繰出金の大部分が基準内繰出（経常的経費）となったためである。</a:t>
          </a:r>
        </a:p>
        <a:p>
          <a:r>
            <a:rPr kumimoji="1" lang="ja-JP" altLang="en-US" sz="1050">
              <a:latin typeface="ＭＳ Ｐゴシック" panose="020B0600070205080204" pitchFamily="50" charset="-128"/>
              <a:ea typeface="ＭＳ Ｐゴシック" panose="020B0600070205080204" pitchFamily="50" charset="-128"/>
            </a:rPr>
            <a:t>　令和</a:t>
          </a:r>
          <a:r>
            <a:rPr kumimoji="1" lang="en-US" altLang="ja-JP" sz="1050">
              <a:latin typeface="ＭＳ Ｐゴシック" panose="020B0600070205080204" pitchFamily="50" charset="-128"/>
              <a:ea typeface="ＭＳ Ｐゴシック" panose="020B0600070205080204" pitchFamily="50" charset="-128"/>
            </a:rPr>
            <a:t>2</a:t>
          </a:r>
          <a:r>
            <a:rPr kumimoji="1" lang="ja-JP" altLang="en-US" sz="1050">
              <a:latin typeface="ＭＳ Ｐゴシック" panose="020B0600070205080204" pitchFamily="50" charset="-128"/>
              <a:ea typeface="ＭＳ Ｐゴシック" panose="020B0600070205080204" pitchFamily="50" charset="-128"/>
            </a:rPr>
            <a:t>年度以降、普通交付税が大幅増となったことにより、令和</a:t>
          </a:r>
          <a:r>
            <a:rPr kumimoji="1" lang="en-US" altLang="ja-JP" sz="1050">
              <a:latin typeface="ＭＳ Ｐゴシック" panose="020B0600070205080204" pitchFamily="50" charset="-128"/>
              <a:ea typeface="ＭＳ Ｐゴシック" panose="020B0600070205080204" pitchFamily="50" charset="-128"/>
            </a:rPr>
            <a:t>3</a:t>
          </a:r>
          <a:r>
            <a:rPr kumimoji="1" lang="ja-JP" altLang="en-US" sz="1050">
              <a:latin typeface="ＭＳ Ｐゴシック" panose="020B0600070205080204" pitchFamily="50" charset="-128"/>
              <a:ea typeface="ＭＳ Ｐゴシック" panose="020B0600070205080204" pitchFamily="50" charset="-128"/>
            </a:rPr>
            <a:t>年度には</a:t>
          </a:r>
          <a:r>
            <a:rPr kumimoji="1" lang="en-US" altLang="ja-JP" sz="1050">
              <a:latin typeface="ＭＳ Ｐゴシック" panose="020B0600070205080204" pitchFamily="50" charset="-128"/>
              <a:ea typeface="ＭＳ Ｐゴシック" panose="020B0600070205080204" pitchFamily="50" charset="-128"/>
            </a:rPr>
            <a:t>83.2</a:t>
          </a:r>
          <a:r>
            <a:rPr kumimoji="1" lang="ja-JP" altLang="en-US" sz="1050">
              <a:latin typeface="ＭＳ Ｐゴシック" panose="020B0600070205080204" pitchFamily="50" charset="-128"/>
              <a:ea typeface="ＭＳ Ｐゴシック" panose="020B0600070205080204" pitchFamily="50" charset="-128"/>
            </a:rPr>
            <a:t>％まで大幅に改善し、令和</a:t>
          </a:r>
          <a:r>
            <a:rPr kumimoji="1" lang="en-US" altLang="ja-JP" sz="1050">
              <a:latin typeface="ＭＳ Ｐゴシック" panose="020B0600070205080204" pitchFamily="50" charset="-128"/>
              <a:ea typeface="ＭＳ Ｐゴシック" panose="020B0600070205080204" pitchFamily="50" charset="-128"/>
            </a:rPr>
            <a:t>6</a:t>
          </a:r>
          <a:r>
            <a:rPr kumimoji="1" lang="ja-JP" altLang="en-US" sz="1050">
              <a:latin typeface="ＭＳ Ｐゴシック" panose="020B0600070205080204" pitchFamily="50" charset="-128"/>
              <a:ea typeface="ＭＳ Ｐゴシック" panose="020B0600070205080204" pitchFamily="50" charset="-128"/>
            </a:rPr>
            <a:t>年度は類似団体内平均値を上回る</a:t>
          </a:r>
          <a:r>
            <a:rPr kumimoji="1" lang="en-US" altLang="ja-JP" sz="1050">
              <a:latin typeface="ＭＳ Ｐゴシック" panose="020B0600070205080204" pitchFamily="50" charset="-128"/>
              <a:ea typeface="ＭＳ Ｐゴシック" panose="020B0600070205080204" pitchFamily="50" charset="-128"/>
            </a:rPr>
            <a:t>82.8</a:t>
          </a:r>
          <a:r>
            <a:rPr kumimoji="1" lang="ja-JP" altLang="en-US" sz="1050">
              <a:latin typeface="ＭＳ Ｐゴシック" panose="020B0600070205080204" pitchFamily="50" charset="-128"/>
              <a:ea typeface="ＭＳ Ｐゴシック" panose="020B0600070205080204" pitchFamily="50" charset="-128"/>
            </a:rPr>
            <a:t>％まで改善している。しかしながら、普通交付税の増額は一時的なものと見込まれ、今後、健康福祉交流センター建設による公債費や簡易水道、介護保険特別会計等の繰出金が大幅に増加する見込みであり、厳しい状況に転じると予想される。引き続き、事務事業の見直しを進めながら、経常経費の削減を目指す</a:t>
          </a:r>
          <a:r>
            <a:rPr kumimoji="1" lang="ja-JP" altLang="en-US" sz="1200">
              <a:latin typeface="ＭＳ Ｐゴシック" panose="020B0600070205080204" pitchFamily="50" charset="-128"/>
              <a:ea typeface="ＭＳ Ｐゴシック" panose="020B0600070205080204" pitchFamily="50" charset="-128"/>
            </a:rPr>
            <a:t>。</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1439BA99-580F-4F0E-81E6-F233D379E2F5}"/>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D1B7FCD5-0D2E-4423-807A-995EC0FE6116}"/>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667CFFE5-83AA-414C-AC71-CA22889A5322}"/>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47C13569-FD47-4D6C-BA14-4B5F7E7A8DD8}"/>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E88CD19D-EE51-4356-BFA6-82E0B6D57A8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3AF10A90-721A-4D40-A7D9-0A37FD2B6B5F}"/>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B0CB54CF-A759-4242-BED9-0E59AEF8FB09}"/>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18F7F151-D960-4088-A934-E38381D40056}"/>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6294B395-B6B2-471C-89C2-34D7EF48E816}"/>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9C700626-98C0-4EE9-84EA-9AC46D110BA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738BF299-0864-4174-AFD3-DBFFB11D0C12}"/>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5659B99-EFF7-4961-960C-830F558E8503}"/>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E4033E59-65C9-4B0A-A010-2E2ECD153A09}"/>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725594C8-ED50-424F-A6CA-EF009DEC17E2}"/>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1ECAA75B-823C-480A-BC57-ACBE1BA61FB8}"/>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7F3E1EAB-22C6-4AAC-B120-9AC5230BBBB2}"/>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113454</xdr:rowOff>
    </xdr:from>
    <xdr:to>
      <xdr:col>23</xdr:col>
      <xdr:colOff>133350</xdr:colOff>
      <xdr:row>67</xdr:row>
      <xdr:rowOff>96096</xdr:rowOff>
    </xdr:to>
    <xdr:cxnSp macro="">
      <xdr:nvCxnSpPr>
        <xdr:cNvPr id="126" name="直線コネクタ 125">
          <a:extLst>
            <a:ext uri="{FF2B5EF4-FFF2-40B4-BE49-F238E27FC236}">
              <a16:creationId xmlns:a16="http://schemas.microsoft.com/office/drawing/2014/main" id="{45661032-FA39-43A9-8565-353739CED9D1}"/>
            </a:ext>
          </a:extLst>
        </xdr:cNvPr>
        <xdr:cNvCxnSpPr/>
      </xdr:nvCxnSpPr>
      <xdr:spPr>
        <a:xfrm flipV="1">
          <a:off x="4953000" y="9886104"/>
          <a:ext cx="0" cy="1697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27" name="財政構造の弾力性最小値テキスト">
          <a:extLst>
            <a:ext uri="{FF2B5EF4-FFF2-40B4-BE49-F238E27FC236}">
              <a16:creationId xmlns:a16="http://schemas.microsoft.com/office/drawing/2014/main" id="{C4259DCC-BFB7-4DCD-8FAF-D97CB7AEF329}"/>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28" name="直線コネクタ 127">
          <a:extLst>
            <a:ext uri="{FF2B5EF4-FFF2-40B4-BE49-F238E27FC236}">
              <a16:creationId xmlns:a16="http://schemas.microsoft.com/office/drawing/2014/main" id="{73ACCE41-DFCB-40F7-80E3-047E33659CD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28381</xdr:rowOff>
    </xdr:from>
    <xdr:ext cx="762000" cy="259045"/>
    <xdr:sp macro="" textlink="">
      <xdr:nvSpPr>
        <xdr:cNvPr id="129" name="財政構造の弾力性最大値テキスト">
          <a:extLst>
            <a:ext uri="{FF2B5EF4-FFF2-40B4-BE49-F238E27FC236}">
              <a16:creationId xmlns:a16="http://schemas.microsoft.com/office/drawing/2014/main" id="{3A30EA08-A947-47C7-BC67-215DC3EE3F77}"/>
            </a:ext>
          </a:extLst>
        </xdr:cNvPr>
        <xdr:cNvSpPr txBox="1"/>
      </xdr:nvSpPr>
      <xdr:spPr>
        <a:xfrm>
          <a:off x="5041900" y="9629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113454</xdr:rowOff>
    </xdr:from>
    <xdr:to>
      <xdr:col>24</xdr:col>
      <xdr:colOff>12700</xdr:colOff>
      <xdr:row>57</xdr:row>
      <xdr:rowOff>113454</xdr:rowOff>
    </xdr:to>
    <xdr:cxnSp macro="">
      <xdr:nvCxnSpPr>
        <xdr:cNvPr id="130" name="直線コネクタ 129">
          <a:extLst>
            <a:ext uri="{FF2B5EF4-FFF2-40B4-BE49-F238E27FC236}">
              <a16:creationId xmlns:a16="http://schemas.microsoft.com/office/drawing/2014/main" id="{EFEC6CEB-A6E6-41B2-823A-89588E66F480}"/>
            </a:ext>
          </a:extLst>
        </xdr:cNvPr>
        <xdr:cNvCxnSpPr/>
      </xdr:nvCxnSpPr>
      <xdr:spPr>
        <a:xfrm>
          <a:off x="4864100" y="9886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106256</xdr:rowOff>
    </xdr:from>
    <xdr:to>
      <xdr:col>23</xdr:col>
      <xdr:colOff>133350</xdr:colOff>
      <xdr:row>64</xdr:row>
      <xdr:rowOff>39370</xdr:rowOff>
    </xdr:to>
    <xdr:cxnSp macro="">
      <xdr:nvCxnSpPr>
        <xdr:cNvPr id="131" name="直線コネクタ 130">
          <a:extLst>
            <a:ext uri="{FF2B5EF4-FFF2-40B4-BE49-F238E27FC236}">
              <a16:creationId xmlns:a16="http://schemas.microsoft.com/office/drawing/2014/main" id="{E11AED9E-549F-4ED5-843E-F3924E2B7BA4}"/>
            </a:ext>
          </a:extLst>
        </xdr:cNvPr>
        <xdr:cNvCxnSpPr/>
      </xdr:nvCxnSpPr>
      <xdr:spPr>
        <a:xfrm flipV="1">
          <a:off x="4114800" y="10907606"/>
          <a:ext cx="838200" cy="104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128075</xdr:rowOff>
    </xdr:from>
    <xdr:ext cx="762000" cy="259045"/>
    <xdr:sp macro="" textlink="">
      <xdr:nvSpPr>
        <xdr:cNvPr id="132" name="財政構造の弾力性平均値テキスト">
          <a:extLst>
            <a:ext uri="{FF2B5EF4-FFF2-40B4-BE49-F238E27FC236}">
              <a16:creationId xmlns:a16="http://schemas.microsoft.com/office/drawing/2014/main" id="{ADE9D2A6-3020-4883-BC3B-32FAD9CFBA33}"/>
            </a:ext>
          </a:extLst>
        </xdr:cNvPr>
        <xdr:cNvSpPr txBox="1"/>
      </xdr:nvSpPr>
      <xdr:spPr>
        <a:xfrm>
          <a:off x="5041900" y="10929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155998</xdr:rowOff>
    </xdr:from>
    <xdr:to>
      <xdr:col>23</xdr:col>
      <xdr:colOff>184150</xdr:colOff>
      <xdr:row>64</xdr:row>
      <xdr:rowOff>86148</xdr:rowOff>
    </xdr:to>
    <xdr:sp macro="" textlink="">
      <xdr:nvSpPr>
        <xdr:cNvPr id="133" name="フローチャート: 判断 132">
          <a:extLst>
            <a:ext uri="{FF2B5EF4-FFF2-40B4-BE49-F238E27FC236}">
              <a16:creationId xmlns:a16="http://schemas.microsoft.com/office/drawing/2014/main" id="{49D9065D-788A-4EAE-8CFC-1F6BB0D6846A}"/>
            </a:ext>
          </a:extLst>
        </xdr:cNvPr>
        <xdr:cNvSpPr/>
      </xdr:nvSpPr>
      <xdr:spPr>
        <a:xfrm>
          <a:off x="49022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3175</xdr:rowOff>
    </xdr:from>
    <xdr:to>
      <xdr:col>19</xdr:col>
      <xdr:colOff>133350</xdr:colOff>
      <xdr:row>64</xdr:row>
      <xdr:rowOff>39370</xdr:rowOff>
    </xdr:to>
    <xdr:cxnSp macro="">
      <xdr:nvCxnSpPr>
        <xdr:cNvPr id="134" name="直線コネクタ 133">
          <a:extLst>
            <a:ext uri="{FF2B5EF4-FFF2-40B4-BE49-F238E27FC236}">
              <a16:creationId xmlns:a16="http://schemas.microsoft.com/office/drawing/2014/main" id="{5735535A-A3CA-497C-9AA2-A3D4414866DF}"/>
            </a:ext>
          </a:extLst>
        </xdr:cNvPr>
        <xdr:cNvCxnSpPr/>
      </xdr:nvCxnSpPr>
      <xdr:spPr>
        <a:xfrm>
          <a:off x="3225800" y="1097597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5" name="フローチャート: 判断 134">
          <a:extLst>
            <a:ext uri="{FF2B5EF4-FFF2-40B4-BE49-F238E27FC236}">
              <a16:creationId xmlns:a16="http://schemas.microsoft.com/office/drawing/2014/main" id="{74DDF65D-1813-4B34-BD46-74D2EE75BB97}"/>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52087</xdr:rowOff>
    </xdr:from>
    <xdr:ext cx="736600" cy="259045"/>
    <xdr:sp macro="" textlink="">
      <xdr:nvSpPr>
        <xdr:cNvPr id="136" name="テキスト ボックス 135">
          <a:extLst>
            <a:ext uri="{FF2B5EF4-FFF2-40B4-BE49-F238E27FC236}">
              <a16:creationId xmlns:a16="http://schemas.microsoft.com/office/drawing/2014/main" id="{43B94CF3-29E6-4A1D-B28D-6EF9B4AF4969}"/>
            </a:ext>
          </a:extLst>
        </xdr:cNvPr>
        <xdr:cNvSpPr txBox="1"/>
      </xdr:nvSpPr>
      <xdr:spPr>
        <a:xfrm>
          <a:off x="3733800" y="10681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122344</xdr:rowOff>
    </xdr:from>
    <xdr:to>
      <xdr:col>15</xdr:col>
      <xdr:colOff>82550</xdr:colOff>
      <xdr:row>64</xdr:row>
      <xdr:rowOff>3175</xdr:rowOff>
    </xdr:to>
    <xdr:cxnSp macro="">
      <xdr:nvCxnSpPr>
        <xdr:cNvPr id="137" name="直線コネクタ 136">
          <a:extLst>
            <a:ext uri="{FF2B5EF4-FFF2-40B4-BE49-F238E27FC236}">
              <a16:creationId xmlns:a16="http://schemas.microsoft.com/office/drawing/2014/main" id="{3DC192F2-AE24-4DFA-9B4A-A91919E67750}"/>
            </a:ext>
          </a:extLst>
        </xdr:cNvPr>
        <xdr:cNvCxnSpPr/>
      </xdr:nvCxnSpPr>
      <xdr:spPr>
        <a:xfrm>
          <a:off x="2336800" y="10923694"/>
          <a:ext cx="889000" cy="52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38" name="フローチャート: 判断 137">
          <a:extLst>
            <a:ext uri="{FF2B5EF4-FFF2-40B4-BE49-F238E27FC236}">
              <a16:creationId xmlns:a16="http://schemas.microsoft.com/office/drawing/2014/main" id="{155DDE55-9658-44E6-96D2-4E4BFDB12DA2}"/>
            </a:ext>
          </a:extLst>
        </xdr:cNvPr>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3827</xdr:rowOff>
    </xdr:from>
    <xdr:ext cx="762000" cy="259045"/>
    <xdr:sp macro="" textlink="">
      <xdr:nvSpPr>
        <xdr:cNvPr id="139" name="テキスト ボックス 138">
          <a:extLst>
            <a:ext uri="{FF2B5EF4-FFF2-40B4-BE49-F238E27FC236}">
              <a16:creationId xmlns:a16="http://schemas.microsoft.com/office/drawing/2014/main" id="{39AB676F-893A-473D-BFCA-608675134D81}"/>
            </a:ext>
          </a:extLst>
        </xdr:cNvPr>
        <xdr:cNvSpPr txBox="1"/>
      </xdr:nvSpPr>
      <xdr:spPr>
        <a:xfrm>
          <a:off x="2844800" y="1063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122344</xdr:rowOff>
    </xdr:from>
    <xdr:to>
      <xdr:col>11</xdr:col>
      <xdr:colOff>31750</xdr:colOff>
      <xdr:row>66</xdr:row>
      <xdr:rowOff>2117</xdr:rowOff>
    </xdr:to>
    <xdr:cxnSp macro="">
      <xdr:nvCxnSpPr>
        <xdr:cNvPr id="140" name="直線コネクタ 139">
          <a:extLst>
            <a:ext uri="{FF2B5EF4-FFF2-40B4-BE49-F238E27FC236}">
              <a16:creationId xmlns:a16="http://schemas.microsoft.com/office/drawing/2014/main" id="{7CE57EDC-5F74-4B44-9496-98BBC7D20250}"/>
            </a:ext>
          </a:extLst>
        </xdr:cNvPr>
        <xdr:cNvCxnSpPr/>
      </xdr:nvCxnSpPr>
      <xdr:spPr>
        <a:xfrm flipV="1">
          <a:off x="1447800" y="10923694"/>
          <a:ext cx="889000" cy="394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90170</xdr:rowOff>
    </xdr:from>
    <xdr:to>
      <xdr:col>11</xdr:col>
      <xdr:colOff>82550</xdr:colOff>
      <xdr:row>63</xdr:row>
      <xdr:rowOff>20320</xdr:rowOff>
    </xdr:to>
    <xdr:sp macro="" textlink="">
      <xdr:nvSpPr>
        <xdr:cNvPr id="141" name="フローチャート: 判断 140">
          <a:extLst>
            <a:ext uri="{FF2B5EF4-FFF2-40B4-BE49-F238E27FC236}">
              <a16:creationId xmlns:a16="http://schemas.microsoft.com/office/drawing/2014/main" id="{3B04D1C9-8DBC-446F-BCFF-3AA8C8D5AB70}"/>
            </a:ext>
          </a:extLst>
        </xdr:cNvPr>
        <xdr:cNvSpPr/>
      </xdr:nvSpPr>
      <xdr:spPr>
        <a:xfrm>
          <a:off x="2286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30497</xdr:rowOff>
    </xdr:from>
    <xdr:ext cx="762000" cy="259045"/>
    <xdr:sp macro="" textlink="">
      <xdr:nvSpPr>
        <xdr:cNvPr id="142" name="テキスト ボックス 141">
          <a:extLst>
            <a:ext uri="{FF2B5EF4-FFF2-40B4-BE49-F238E27FC236}">
              <a16:creationId xmlns:a16="http://schemas.microsoft.com/office/drawing/2014/main" id="{21D5FCA8-8FD0-40CA-A2C2-654F682AA5CD}"/>
            </a:ext>
          </a:extLst>
        </xdr:cNvPr>
        <xdr:cNvSpPr txBox="1"/>
      </xdr:nvSpPr>
      <xdr:spPr>
        <a:xfrm>
          <a:off x="1955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111760</xdr:rowOff>
    </xdr:from>
    <xdr:to>
      <xdr:col>7</xdr:col>
      <xdr:colOff>31750</xdr:colOff>
      <xdr:row>64</xdr:row>
      <xdr:rowOff>41910</xdr:rowOff>
    </xdr:to>
    <xdr:sp macro="" textlink="">
      <xdr:nvSpPr>
        <xdr:cNvPr id="143" name="フローチャート: 判断 142">
          <a:extLst>
            <a:ext uri="{FF2B5EF4-FFF2-40B4-BE49-F238E27FC236}">
              <a16:creationId xmlns:a16="http://schemas.microsoft.com/office/drawing/2014/main" id="{3C623583-F754-456A-966C-68BC04B4F572}"/>
            </a:ext>
          </a:extLst>
        </xdr:cNvPr>
        <xdr:cNvSpPr/>
      </xdr:nvSpPr>
      <xdr:spPr>
        <a:xfrm>
          <a:off x="1397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52087</xdr:rowOff>
    </xdr:from>
    <xdr:ext cx="762000" cy="259045"/>
    <xdr:sp macro="" textlink="">
      <xdr:nvSpPr>
        <xdr:cNvPr id="144" name="テキスト ボックス 143">
          <a:extLst>
            <a:ext uri="{FF2B5EF4-FFF2-40B4-BE49-F238E27FC236}">
              <a16:creationId xmlns:a16="http://schemas.microsoft.com/office/drawing/2014/main" id="{C593EA13-3BD1-4392-A6D1-DFE12D2E025E}"/>
            </a:ext>
          </a:extLst>
        </xdr:cNvPr>
        <xdr:cNvSpPr txBox="1"/>
      </xdr:nvSpPr>
      <xdr:spPr>
        <a:xfrm>
          <a:off x="1066800" y="1068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1BD6A04C-2FB5-4A29-8F7C-BB72C0AB3F2F}"/>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73CDAC00-08EE-455E-8C46-8AD85595CF61}"/>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14448ED9-ACF5-4990-87B7-F464E432EA32}"/>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D7FDAEAF-E6EE-4A7A-8208-9443FD84E9BE}"/>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AE509BB1-A8AF-4D64-8C5B-C7BBF6EC8409}"/>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55456</xdr:rowOff>
    </xdr:from>
    <xdr:to>
      <xdr:col>23</xdr:col>
      <xdr:colOff>184150</xdr:colOff>
      <xdr:row>63</xdr:row>
      <xdr:rowOff>157056</xdr:rowOff>
    </xdr:to>
    <xdr:sp macro="" textlink="">
      <xdr:nvSpPr>
        <xdr:cNvPr id="150" name="楕円 149">
          <a:extLst>
            <a:ext uri="{FF2B5EF4-FFF2-40B4-BE49-F238E27FC236}">
              <a16:creationId xmlns:a16="http://schemas.microsoft.com/office/drawing/2014/main" id="{7F5BA1FA-46B4-410E-9251-C55392ECE1D3}"/>
            </a:ext>
          </a:extLst>
        </xdr:cNvPr>
        <xdr:cNvSpPr/>
      </xdr:nvSpPr>
      <xdr:spPr>
        <a:xfrm>
          <a:off x="4902200" y="1085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71983</xdr:rowOff>
    </xdr:from>
    <xdr:ext cx="762000" cy="259045"/>
    <xdr:sp macro="" textlink="">
      <xdr:nvSpPr>
        <xdr:cNvPr id="151" name="財政構造の弾力性該当値テキスト">
          <a:extLst>
            <a:ext uri="{FF2B5EF4-FFF2-40B4-BE49-F238E27FC236}">
              <a16:creationId xmlns:a16="http://schemas.microsoft.com/office/drawing/2014/main" id="{05623534-B5F2-4BC2-9DB4-DED5845A4485}"/>
            </a:ext>
          </a:extLst>
        </xdr:cNvPr>
        <xdr:cNvSpPr txBox="1"/>
      </xdr:nvSpPr>
      <xdr:spPr>
        <a:xfrm>
          <a:off x="5041900" y="10701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160020</xdr:rowOff>
    </xdr:from>
    <xdr:to>
      <xdr:col>19</xdr:col>
      <xdr:colOff>184150</xdr:colOff>
      <xdr:row>64</xdr:row>
      <xdr:rowOff>90170</xdr:rowOff>
    </xdr:to>
    <xdr:sp macro="" textlink="">
      <xdr:nvSpPr>
        <xdr:cNvPr id="152" name="楕円 151">
          <a:extLst>
            <a:ext uri="{FF2B5EF4-FFF2-40B4-BE49-F238E27FC236}">
              <a16:creationId xmlns:a16="http://schemas.microsoft.com/office/drawing/2014/main" id="{407990C8-DE90-4567-89AC-F710763FE716}"/>
            </a:ext>
          </a:extLst>
        </xdr:cNvPr>
        <xdr:cNvSpPr/>
      </xdr:nvSpPr>
      <xdr:spPr>
        <a:xfrm>
          <a:off x="4064000" y="1096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74947</xdr:rowOff>
    </xdr:from>
    <xdr:ext cx="736600" cy="259045"/>
    <xdr:sp macro="" textlink="">
      <xdr:nvSpPr>
        <xdr:cNvPr id="153" name="テキスト ボックス 152">
          <a:extLst>
            <a:ext uri="{FF2B5EF4-FFF2-40B4-BE49-F238E27FC236}">
              <a16:creationId xmlns:a16="http://schemas.microsoft.com/office/drawing/2014/main" id="{1B7DCB87-CB68-49A0-BA79-113F8E08AAFD}"/>
            </a:ext>
          </a:extLst>
        </xdr:cNvPr>
        <xdr:cNvSpPr txBox="1"/>
      </xdr:nvSpPr>
      <xdr:spPr>
        <a:xfrm>
          <a:off x="3733800" y="11047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123825</xdr:rowOff>
    </xdr:from>
    <xdr:to>
      <xdr:col>15</xdr:col>
      <xdr:colOff>133350</xdr:colOff>
      <xdr:row>64</xdr:row>
      <xdr:rowOff>53975</xdr:rowOff>
    </xdr:to>
    <xdr:sp macro="" textlink="">
      <xdr:nvSpPr>
        <xdr:cNvPr id="154" name="楕円 153">
          <a:extLst>
            <a:ext uri="{FF2B5EF4-FFF2-40B4-BE49-F238E27FC236}">
              <a16:creationId xmlns:a16="http://schemas.microsoft.com/office/drawing/2014/main" id="{1E88476D-1988-4A35-B65F-48B92ECC2D5B}"/>
            </a:ext>
          </a:extLst>
        </xdr:cNvPr>
        <xdr:cNvSpPr/>
      </xdr:nvSpPr>
      <xdr:spPr>
        <a:xfrm>
          <a:off x="3175000" y="1092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38752</xdr:rowOff>
    </xdr:from>
    <xdr:ext cx="762000" cy="259045"/>
    <xdr:sp macro="" textlink="">
      <xdr:nvSpPr>
        <xdr:cNvPr id="155" name="テキスト ボックス 154">
          <a:extLst>
            <a:ext uri="{FF2B5EF4-FFF2-40B4-BE49-F238E27FC236}">
              <a16:creationId xmlns:a16="http://schemas.microsoft.com/office/drawing/2014/main" id="{FAEA98C3-A066-4017-A55B-765264DAD922}"/>
            </a:ext>
          </a:extLst>
        </xdr:cNvPr>
        <xdr:cNvSpPr txBox="1"/>
      </xdr:nvSpPr>
      <xdr:spPr>
        <a:xfrm>
          <a:off x="2844800" y="1101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71544</xdr:rowOff>
    </xdr:from>
    <xdr:to>
      <xdr:col>11</xdr:col>
      <xdr:colOff>82550</xdr:colOff>
      <xdr:row>64</xdr:row>
      <xdr:rowOff>1694</xdr:rowOff>
    </xdr:to>
    <xdr:sp macro="" textlink="">
      <xdr:nvSpPr>
        <xdr:cNvPr id="156" name="楕円 155">
          <a:extLst>
            <a:ext uri="{FF2B5EF4-FFF2-40B4-BE49-F238E27FC236}">
              <a16:creationId xmlns:a16="http://schemas.microsoft.com/office/drawing/2014/main" id="{9A3CA2A6-57E5-4D60-9035-B91CD826895A}"/>
            </a:ext>
          </a:extLst>
        </xdr:cNvPr>
        <xdr:cNvSpPr/>
      </xdr:nvSpPr>
      <xdr:spPr>
        <a:xfrm>
          <a:off x="2286000" y="1087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157921</xdr:rowOff>
    </xdr:from>
    <xdr:ext cx="762000" cy="259045"/>
    <xdr:sp macro="" textlink="">
      <xdr:nvSpPr>
        <xdr:cNvPr id="157" name="テキスト ボックス 156">
          <a:extLst>
            <a:ext uri="{FF2B5EF4-FFF2-40B4-BE49-F238E27FC236}">
              <a16:creationId xmlns:a16="http://schemas.microsoft.com/office/drawing/2014/main" id="{E752DF5E-6BA0-4E05-A0E7-DDF9D9750A44}"/>
            </a:ext>
          </a:extLst>
        </xdr:cNvPr>
        <xdr:cNvSpPr txBox="1"/>
      </xdr:nvSpPr>
      <xdr:spPr>
        <a:xfrm>
          <a:off x="1955800" y="1095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122767</xdr:rowOff>
    </xdr:from>
    <xdr:to>
      <xdr:col>7</xdr:col>
      <xdr:colOff>31750</xdr:colOff>
      <xdr:row>66</xdr:row>
      <xdr:rowOff>52917</xdr:rowOff>
    </xdr:to>
    <xdr:sp macro="" textlink="">
      <xdr:nvSpPr>
        <xdr:cNvPr id="158" name="楕円 157">
          <a:extLst>
            <a:ext uri="{FF2B5EF4-FFF2-40B4-BE49-F238E27FC236}">
              <a16:creationId xmlns:a16="http://schemas.microsoft.com/office/drawing/2014/main" id="{4B31F684-1A52-4A36-8D62-F393E314A515}"/>
            </a:ext>
          </a:extLst>
        </xdr:cNvPr>
        <xdr:cNvSpPr/>
      </xdr:nvSpPr>
      <xdr:spPr>
        <a:xfrm>
          <a:off x="1397000" y="1126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37694</xdr:rowOff>
    </xdr:from>
    <xdr:ext cx="762000" cy="259045"/>
    <xdr:sp macro="" textlink="">
      <xdr:nvSpPr>
        <xdr:cNvPr id="159" name="テキスト ボックス 158">
          <a:extLst>
            <a:ext uri="{FF2B5EF4-FFF2-40B4-BE49-F238E27FC236}">
              <a16:creationId xmlns:a16="http://schemas.microsoft.com/office/drawing/2014/main" id="{D57F9ECB-A447-45B8-9208-64B75A81C701}"/>
            </a:ext>
          </a:extLst>
        </xdr:cNvPr>
        <xdr:cNvSpPr txBox="1"/>
      </xdr:nvSpPr>
      <xdr:spPr>
        <a:xfrm>
          <a:off x="1066800" y="1135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D65E83F7-2903-483B-9FFA-F57C40B71036}"/>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C3303A07-2706-4AEA-BE3E-1DD5CC0A55C2}"/>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C6B91E50-4A6C-4F53-8F1C-5EBFC84CFE49}"/>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[293,330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7160903E-155C-4015-ADFE-4524C23323D2}"/>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16D07E30-4714-4BD9-9986-7FD083A6A3E1}"/>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20118EB7-87A9-498A-9AC5-8894168155CA}"/>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1A0FBD1D-E7DA-40A2-960E-1C97E41AB789}"/>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9F071CC3-A15D-4100-823A-2F88B0EDB34D}"/>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6B734B27-E101-47F7-AC97-50C7D2AC1478}"/>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FDA58B6B-4DF0-4A09-B780-748E46A9C607}"/>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1F5B8E99-0337-4A99-B3B3-A82355086D5E}"/>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B36F0BCC-8A1F-42EE-8DBD-3AA4C421E952}"/>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457B83DE-50F2-4728-B44D-9C914988C892}"/>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人口減少に加え、令和</a:t>
          </a:r>
          <a:r>
            <a:rPr kumimoji="1" lang="en-US" altLang="ja-JP" sz="1050">
              <a:latin typeface="ＭＳ Ｐゴシック" panose="020B0600070205080204" pitchFamily="50" charset="-128"/>
              <a:ea typeface="ＭＳ Ｐゴシック" panose="020B0600070205080204" pitchFamily="50" charset="-128"/>
            </a:rPr>
            <a:t>3</a:t>
          </a:r>
          <a:r>
            <a:rPr kumimoji="1" lang="ja-JP" altLang="en-US" sz="1050">
              <a:latin typeface="ＭＳ Ｐゴシック" panose="020B0600070205080204" pitchFamily="50" charset="-128"/>
              <a:ea typeface="ＭＳ Ｐゴシック" panose="020B0600070205080204" pitchFamily="50" charset="-128"/>
            </a:rPr>
            <a:t>年度は茶源郷行政情報配信機器更新、令和</a:t>
          </a:r>
          <a:r>
            <a:rPr kumimoji="1" lang="en-US" altLang="ja-JP" sz="1050">
              <a:latin typeface="ＭＳ Ｐゴシック" panose="020B0600070205080204" pitchFamily="50" charset="-128"/>
              <a:ea typeface="ＭＳ Ｐゴシック" panose="020B0600070205080204" pitchFamily="50" charset="-128"/>
            </a:rPr>
            <a:t>4</a:t>
          </a:r>
          <a:r>
            <a:rPr kumimoji="1" lang="ja-JP" altLang="en-US" sz="1050">
              <a:latin typeface="ＭＳ Ｐゴシック" panose="020B0600070205080204" pitchFamily="50" charset="-128"/>
              <a:ea typeface="ＭＳ Ｐゴシック" panose="020B0600070205080204" pitchFamily="50" charset="-128"/>
            </a:rPr>
            <a:t>年度は仮想化基盤更新事業、令和</a:t>
          </a:r>
          <a:r>
            <a:rPr kumimoji="1" lang="en-US" altLang="ja-JP" sz="1050">
              <a:latin typeface="ＭＳ Ｐゴシック" panose="020B0600070205080204" pitchFamily="50" charset="-128"/>
              <a:ea typeface="ＭＳ Ｐゴシック" panose="020B0600070205080204" pitchFamily="50" charset="-128"/>
            </a:rPr>
            <a:t>5</a:t>
          </a:r>
          <a:r>
            <a:rPr kumimoji="1" lang="ja-JP" altLang="en-US" sz="1050">
              <a:latin typeface="ＭＳ Ｐゴシック" panose="020B0600070205080204" pitchFamily="50" charset="-128"/>
              <a:ea typeface="ＭＳ Ｐゴシック" panose="020B0600070205080204" pitchFamily="50" charset="-128"/>
            </a:rPr>
            <a:t>年度は茶源郷乗合交通お届け事業、令和</a:t>
          </a:r>
          <a:r>
            <a:rPr kumimoji="1" lang="en-US" altLang="ja-JP" sz="1050">
              <a:latin typeface="ＭＳ Ｐゴシック" panose="020B0600070205080204" pitchFamily="50" charset="-128"/>
              <a:ea typeface="ＭＳ Ｐゴシック" panose="020B0600070205080204" pitchFamily="50" charset="-128"/>
            </a:rPr>
            <a:t>6</a:t>
          </a:r>
          <a:r>
            <a:rPr kumimoji="1" lang="ja-JP" altLang="en-US" sz="1050">
              <a:latin typeface="ＭＳ Ｐゴシック" panose="020B0600070205080204" pitchFamily="50" charset="-128"/>
              <a:ea typeface="ＭＳ Ｐゴシック" panose="020B0600070205080204" pitchFamily="50" charset="-128"/>
            </a:rPr>
            <a:t>年度には健康福祉交流センター整備事業などに要する経費が増加したことに加え、物価高騰による光熱費の上昇などで物件費が高止まりとなり、年々増加傾向にある。</a:t>
          </a:r>
        </a:p>
        <a:p>
          <a:r>
            <a:rPr kumimoji="1" lang="ja-JP" altLang="en-US" sz="1050">
              <a:latin typeface="ＭＳ Ｐゴシック" panose="020B0600070205080204" pitchFamily="50" charset="-128"/>
              <a:ea typeface="ＭＳ Ｐゴシック" panose="020B0600070205080204" pitchFamily="50" charset="-128"/>
            </a:rPr>
            <a:t>　類似団体との比較では低い数値であるが、これは特に教育費に要する経費について相楽東部広域連合に負担金（補助費等）として支出しているためである。今後も定員管理による人件費の抑制や計画的な維持修繕、経常的経費の見直し等により、経費削減を図っていく。</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E20DDB24-56A2-45A7-9FAE-ED13E17D2E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E8A46AEE-CE6D-42A0-832E-5AA12C4FEEAF}"/>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B223D523-FEC2-4989-A651-4AE531580255}"/>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a:extLst>
            <a:ext uri="{FF2B5EF4-FFF2-40B4-BE49-F238E27FC236}">
              <a16:creationId xmlns:a16="http://schemas.microsoft.com/office/drawing/2014/main" id="{7A15F080-4527-4C3F-84F8-97FA93A2649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a:extLst>
            <a:ext uri="{FF2B5EF4-FFF2-40B4-BE49-F238E27FC236}">
              <a16:creationId xmlns:a16="http://schemas.microsoft.com/office/drawing/2014/main" id="{430A3CA2-AFB6-4DFC-85D2-82F2F6460853}"/>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a:extLst>
            <a:ext uri="{FF2B5EF4-FFF2-40B4-BE49-F238E27FC236}">
              <a16:creationId xmlns:a16="http://schemas.microsoft.com/office/drawing/2014/main" id="{01A75BEB-D3CB-48E9-868A-72D396340F2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a:extLst>
            <a:ext uri="{FF2B5EF4-FFF2-40B4-BE49-F238E27FC236}">
              <a16:creationId xmlns:a16="http://schemas.microsoft.com/office/drawing/2014/main" id="{E7598C65-D251-4DF1-AEDD-40F451F7FF7E}"/>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a:extLst>
            <a:ext uri="{FF2B5EF4-FFF2-40B4-BE49-F238E27FC236}">
              <a16:creationId xmlns:a16="http://schemas.microsoft.com/office/drawing/2014/main" id="{17BD3640-A379-4E9F-94AE-CFC1CB1A1BD5}"/>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a:extLst>
            <a:ext uri="{FF2B5EF4-FFF2-40B4-BE49-F238E27FC236}">
              <a16:creationId xmlns:a16="http://schemas.microsoft.com/office/drawing/2014/main" id="{E054BE03-6EE4-487D-8C7F-CF91CAFAE83F}"/>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a:extLst>
            <a:ext uri="{FF2B5EF4-FFF2-40B4-BE49-F238E27FC236}">
              <a16:creationId xmlns:a16="http://schemas.microsoft.com/office/drawing/2014/main" id="{45138CE4-B8AA-4CF1-AE01-0CC943685D64}"/>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a:extLst>
            <a:ext uri="{FF2B5EF4-FFF2-40B4-BE49-F238E27FC236}">
              <a16:creationId xmlns:a16="http://schemas.microsoft.com/office/drawing/2014/main" id="{87725A27-A80C-437F-8555-9ACE10470F5D}"/>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a:extLst>
            <a:ext uri="{FF2B5EF4-FFF2-40B4-BE49-F238E27FC236}">
              <a16:creationId xmlns:a16="http://schemas.microsoft.com/office/drawing/2014/main" id="{FA22A3FC-F39F-465D-A215-8D841FF2402E}"/>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a:extLst>
            <a:ext uri="{FF2B5EF4-FFF2-40B4-BE49-F238E27FC236}">
              <a16:creationId xmlns:a16="http://schemas.microsoft.com/office/drawing/2014/main" id="{9DC61DA0-04D8-4B2D-AEAF-0B5FC1716399}"/>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a:extLst>
            <a:ext uri="{FF2B5EF4-FFF2-40B4-BE49-F238E27FC236}">
              <a16:creationId xmlns:a16="http://schemas.microsoft.com/office/drawing/2014/main" id="{9B934246-5BA2-4AAC-B0FC-9C5EA4F56B83}"/>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a:extLst>
            <a:ext uri="{FF2B5EF4-FFF2-40B4-BE49-F238E27FC236}">
              <a16:creationId xmlns:a16="http://schemas.microsoft.com/office/drawing/2014/main" id="{1BEDDBEA-C09D-4932-8C08-BBBEA5D120F4}"/>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6674995C-98D0-4037-B9E3-BD50ACC43583}"/>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C7002C3A-5FE2-455C-9986-C479F726160B}"/>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54821</xdr:rowOff>
    </xdr:from>
    <xdr:to>
      <xdr:col>23</xdr:col>
      <xdr:colOff>133350</xdr:colOff>
      <xdr:row>88</xdr:row>
      <xdr:rowOff>126048</xdr:rowOff>
    </xdr:to>
    <xdr:cxnSp macro="">
      <xdr:nvCxnSpPr>
        <xdr:cNvPr id="190" name="直線コネクタ 189">
          <a:extLst>
            <a:ext uri="{FF2B5EF4-FFF2-40B4-BE49-F238E27FC236}">
              <a16:creationId xmlns:a16="http://schemas.microsoft.com/office/drawing/2014/main" id="{BF2121AD-953C-407F-B034-B1007BECD086}"/>
            </a:ext>
          </a:extLst>
        </xdr:cNvPr>
        <xdr:cNvCxnSpPr/>
      </xdr:nvCxnSpPr>
      <xdr:spPr>
        <a:xfrm flipV="1">
          <a:off x="4953000" y="13942271"/>
          <a:ext cx="0" cy="12713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98125</xdr:rowOff>
    </xdr:from>
    <xdr:ext cx="762000" cy="259045"/>
    <xdr:sp macro="" textlink="">
      <xdr:nvSpPr>
        <xdr:cNvPr id="191" name="人件費・物件費等の状況最小値テキスト">
          <a:extLst>
            <a:ext uri="{FF2B5EF4-FFF2-40B4-BE49-F238E27FC236}">
              <a16:creationId xmlns:a16="http://schemas.microsoft.com/office/drawing/2014/main" id="{09E14810-5318-4165-83C3-98FEEF2D6696}"/>
            </a:ext>
          </a:extLst>
        </xdr:cNvPr>
        <xdr:cNvSpPr txBox="1"/>
      </xdr:nvSpPr>
      <xdr:spPr>
        <a:xfrm>
          <a:off x="5041900" y="1518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2,132,830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126048</xdr:rowOff>
    </xdr:from>
    <xdr:to>
      <xdr:col>24</xdr:col>
      <xdr:colOff>12700</xdr:colOff>
      <xdr:row>88</xdr:row>
      <xdr:rowOff>126048</xdr:rowOff>
    </xdr:to>
    <xdr:cxnSp macro="">
      <xdr:nvCxnSpPr>
        <xdr:cNvPr id="192" name="直線コネクタ 191">
          <a:extLst>
            <a:ext uri="{FF2B5EF4-FFF2-40B4-BE49-F238E27FC236}">
              <a16:creationId xmlns:a16="http://schemas.microsoft.com/office/drawing/2014/main" id="{2E803B69-F122-4072-AFD9-B4C89501FB34}"/>
            </a:ext>
          </a:extLst>
        </xdr:cNvPr>
        <xdr:cNvCxnSpPr/>
      </xdr:nvCxnSpPr>
      <xdr:spPr>
        <a:xfrm>
          <a:off x="4864100" y="1521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141198</xdr:rowOff>
    </xdr:from>
    <xdr:ext cx="762000" cy="259045"/>
    <xdr:sp macro="" textlink="">
      <xdr:nvSpPr>
        <xdr:cNvPr id="193" name="人件費・物件費等の状況最大値テキスト">
          <a:extLst>
            <a:ext uri="{FF2B5EF4-FFF2-40B4-BE49-F238E27FC236}">
              <a16:creationId xmlns:a16="http://schemas.microsoft.com/office/drawing/2014/main" id="{65CD62BB-3BB2-4FC3-AC3B-61275E003795}"/>
            </a:ext>
          </a:extLst>
        </xdr:cNvPr>
        <xdr:cNvSpPr txBox="1"/>
      </xdr:nvSpPr>
      <xdr:spPr>
        <a:xfrm>
          <a:off x="5041900" y="1368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54821</xdr:rowOff>
    </xdr:from>
    <xdr:to>
      <xdr:col>24</xdr:col>
      <xdr:colOff>12700</xdr:colOff>
      <xdr:row>81</xdr:row>
      <xdr:rowOff>54821</xdr:rowOff>
    </xdr:to>
    <xdr:cxnSp macro="">
      <xdr:nvCxnSpPr>
        <xdr:cNvPr id="194" name="直線コネクタ 193">
          <a:extLst>
            <a:ext uri="{FF2B5EF4-FFF2-40B4-BE49-F238E27FC236}">
              <a16:creationId xmlns:a16="http://schemas.microsoft.com/office/drawing/2014/main" id="{BC816EA1-40FE-4B6F-8515-BF1EE5D3D946}"/>
            </a:ext>
          </a:extLst>
        </xdr:cNvPr>
        <xdr:cNvCxnSpPr/>
      </xdr:nvCxnSpPr>
      <xdr:spPr>
        <a:xfrm>
          <a:off x="4864100" y="13942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45276</xdr:rowOff>
    </xdr:from>
    <xdr:to>
      <xdr:col>23</xdr:col>
      <xdr:colOff>133350</xdr:colOff>
      <xdr:row>81</xdr:row>
      <xdr:rowOff>57995</xdr:rowOff>
    </xdr:to>
    <xdr:cxnSp macro="">
      <xdr:nvCxnSpPr>
        <xdr:cNvPr id="195" name="直線コネクタ 194">
          <a:extLst>
            <a:ext uri="{FF2B5EF4-FFF2-40B4-BE49-F238E27FC236}">
              <a16:creationId xmlns:a16="http://schemas.microsoft.com/office/drawing/2014/main" id="{515D5938-6ACB-4578-ABB5-D953C4F29A4E}"/>
            </a:ext>
          </a:extLst>
        </xdr:cNvPr>
        <xdr:cNvCxnSpPr/>
      </xdr:nvCxnSpPr>
      <xdr:spPr>
        <a:xfrm>
          <a:off x="4114800" y="13932726"/>
          <a:ext cx="838200" cy="12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6709</xdr:rowOff>
    </xdr:from>
    <xdr:ext cx="762000" cy="259045"/>
    <xdr:sp macro="" textlink="">
      <xdr:nvSpPr>
        <xdr:cNvPr id="196" name="人件費・物件費等の状況平均値テキスト">
          <a:extLst>
            <a:ext uri="{FF2B5EF4-FFF2-40B4-BE49-F238E27FC236}">
              <a16:creationId xmlns:a16="http://schemas.microsoft.com/office/drawing/2014/main" id="{67CB0A31-7A82-432D-9FA1-F4E6470062DE}"/>
            </a:ext>
          </a:extLst>
        </xdr:cNvPr>
        <xdr:cNvSpPr txBox="1"/>
      </xdr:nvSpPr>
      <xdr:spPr>
        <a:xfrm>
          <a:off x="5041900" y="1406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34632</xdr:rowOff>
    </xdr:from>
    <xdr:to>
      <xdr:col>23</xdr:col>
      <xdr:colOff>184150</xdr:colOff>
      <xdr:row>82</xdr:row>
      <xdr:rowOff>136232</xdr:rowOff>
    </xdr:to>
    <xdr:sp macro="" textlink="">
      <xdr:nvSpPr>
        <xdr:cNvPr id="197" name="フローチャート: 判断 196">
          <a:extLst>
            <a:ext uri="{FF2B5EF4-FFF2-40B4-BE49-F238E27FC236}">
              <a16:creationId xmlns:a16="http://schemas.microsoft.com/office/drawing/2014/main" id="{86EAF76A-D5A7-4E1E-B210-7A0E94CC22A6}"/>
            </a:ext>
          </a:extLst>
        </xdr:cNvPr>
        <xdr:cNvSpPr/>
      </xdr:nvSpPr>
      <xdr:spPr>
        <a:xfrm>
          <a:off x="4902200" y="1409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37855</xdr:rowOff>
    </xdr:from>
    <xdr:to>
      <xdr:col>19</xdr:col>
      <xdr:colOff>133350</xdr:colOff>
      <xdr:row>81</xdr:row>
      <xdr:rowOff>45276</xdr:rowOff>
    </xdr:to>
    <xdr:cxnSp macro="">
      <xdr:nvCxnSpPr>
        <xdr:cNvPr id="198" name="直線コネクタ 197">
          <a:extLst>
            <a:ext uri="{FF2B5EF4-FFF2-40B4-BE49-F238E27FC236}">
              <a16:creationId xmlns:a16="http://schemas.microsoft.com/office/drawing/2014/main" id="{60B60250-6504-4E58-B393-6F9713847208}"/>
            </a:ext>
          </a:extLst>
        </xdr:cNvPr>
        <xdr:cNvCxnSpPr/>
      </xdr:nvCxnSpPr>
      <xdr:spPr>
        <a:xfrm>
          <a:off x="3225800" y="13925305"/>
          <a:ext cx="889000" cy="7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4993</xdr:rowOff>
    </xdr:from>
    <xdr:to>
      <xdr:col>19</xdr:col>
      <xdr:colOff>184150</xdr:colOff>
      <xdr:row>82</xdr:row>
      <xdr:rowOff>106593</xdr:rowOff>
    </xdr:to>
    <xdr:sp macro="" textlink="">
      <xdr:nvSpPr>
        <xdr:cNvPr id="199" name="フローチャート: 判断 198">
          <a:extLst>
            <a:ext uri="{FF2B5EF4-FFF2-40B4-BE49-F238E27FC236}">
              <a16:creationId xmlns:a16="http://schemas.microsoft.com/office/drawing/2014/main" id="{FF324E61-F14C-465C-A613-3937BA2B2116}"/>
            </a:ext>
          </a:extLst>
        </xdr:cNvPr>
        <xdr:cNvSpPr/>
      </xdr:nvSpPr>
      <xdr:spPr>
        <a:xfrm>
          <a:off x="4064000" y="14063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91370</xdr:rowOff>
    </xdr:from>
    <xdr:ext cx="736600" cy="259045"/>
    <xdr:sp macro="" textlink="">
      <xdr:nvSpPr>
        <xdr:cNvPr id="200" name="テキスト ボックス 199">
          <a:extLst>
            <a:ext uri="{FF2B5EF4-FFF2-40B4-BE49-F238E27FC236}">
              <a16:creationId xmlns:a16="http://schemas.microsoft.com/office/drawing/2014/main" id="{DE4590E9-9565-42EC-A158-7AD2CB848864}"/>
            </a:ext>
          </a:extLst>
        </xdr:cNvPr>
        <xdr:cNvSpPr txBox="1"/>
      </xdr:nvSpPr>
      <xdr:spPr>
        <a:xfrm>
          <a:off x="3733800" y="141502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29462</xdr:rowOff>
    </xdr:from>
    <xdr:to>
      <xdr:col>15</xdr:col>
      <xdr:colOff>82550</xdr:colOff>
      <xdr:row>81</xdr:row>
      <xdr:rowOff>37855</xdr:rowOff>
    </xdr:to>
    <xdr:cxnSp macro="">
      <xdr:nvCxnSpPr>
        <xdr:cNvPr id="201" name="直線コネクタ 200">
          <a:extLst>
            <a:ext uri="{FF2B5EF4-FFF2-40B4-BE49-F238E27FC236}">
              <a16:creationId xmlns:a16="http://schemas.microsoft.com/office/drawing/2014/main" id="{66C572E0-E0EA-4157-B407-7C80DD2C282C}"/>
            </a:ext>
          </a:extLst>
        </xdr:cNvPr>
        <xdr:cNvCxnSpPr/>
      </xdr:nvCxnSpPr>
      <xdr:spPr>
        <a:xfrm>
          <a:off x="2336800" y="13916912"/>
          <a:ext cx="889000" cy="8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167111</xdr:rowOff>
    </xdr:from>
    <xdr:to>
      <xdr:col>15</xdr:col>
      <xdr:colOff>133350</xdr:colOff>
      <xdr:row>82</xdr:row>
      <xdr:rowOff>97261</xdr:rowOff>
    </xdr:to>
    <xdr:sp macro="" textlink="">
      <xdr:nvSpPr>
        <xdr:cNvPr id="202" name="フローチャート: 判断 201">
          <a:extLst>
            <a:ext uri="{FF2B5EF4-FFF2-40B4-BE49-F238E27FC236}">
              <a16:creationId xmlns:a16="http://schemas.microsoft.com/office/drawing/2014/main" id="{7ACB3E98-53F4-41C7-A8FB-B5C119093FD9}"/>
            </a:ext>
          </a:extLst>
        </xdr:cNvPr>
        <xdr:cNvSpPr/>
      </xdr:nvSpPr>
      <xdr:spPr>
        <a:xfrm>
          <a:off x="3175000" y="1405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82038</xdr:rowOff>
    </xdr:from>
    <xdr:ext cx="762000" cy="259045"/>
    <xdr:sp macro="" textlink="">
      <xdr:nvSpPr>
        <xdr:cNvPr id="203" name="テキスト ボックス 202">
          <a:extLst>
            <a:ext uri="{FF2B5EF4-FFF2-40B4-BE49-F238E27FC236}">
              <a16:creationId xmlns:a16="http://schemas.microsoft.com/office/drawing/2014/main" id="{F7691DE8-9BD1-4D70-A955-3D4DF0C49CAD}"/>
            </a:ext>
          </a:extLst>
        </xdr:cNvPr>
        <xdr:cNvSpPr txBox="1"/>
      </xdr:nvSpPr>
      <xdr:spPr>
        <a:xfrm>
          <a:off x="2844800" y="14140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16100</xdr:rowOff>
    </xdr:from>
    <xdr:to>
      <xdr:col>11</xdr:col>
      <xdr:colOff>31750</xdr:colOff>
      <xdr:row>81</xdr:row>
      <xdr:rowOff>29462</xdr:rowOff>
    </xdr:to>
    <xdr:cxnSp macro="">
      <xdr:nvCxnSpPr>
        <xdr:cNvPr id="204" name="直線コネクタ 203">
          <a:extLst>
            <a:ext uri="{FF2B5EF4-FFF2-40B4-BE49-F238E27FC236}">
              <a16:creationId xmlns:a16="http://schemas.microsoft.com/office/drawing/2014/main" id="{51B24033-C42C-4561-965E-030BE56D5437}"/>
            </a:ext>
          </a:extLst>
        </xdr:cNvPr>
        <xdr:cNvCxnSpPr/>
      </xdr:nvCxnSpPr>
      <xdr:spPr>
        <a:xfrm>
          <a:off x="1447800" y="13903550"/>
          <a:ext cx="889000" cy="13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141692</xdr:rowOff>
    </xdr:from>
    <xdr:to>
      <xdr:col>11</xdr:col>
      <xdr:colOff>82550</xdr:colOff>
      <xdr:row>82</xdr:row>
      <xdr:rowOff>71842</xdr:rowOff>
    </xdr:to>
    <xdr:sp macro="" textlink="">
      <xdr:nvSpPr>
        <xdr:cNvPr id="205" name="フローチャート: 判断 204">
          <a:extLst>
            <a:ext uri="{FF2B5EF4-FFF2-40B4-BE49-F238E27FC236}">
              <a16:creationId xmlns:a16="http://schemas.microsoft.com/office/drawing/2014/main" id="{9AD3D38C-C84E-4887-A66D-9E2668AA3AF4}"/>
            </a:ext>
          </a:extLst>
        </xdr:cNvPr>
        <xdr:cNvSpPr/>
      </xdr:nvSpPr>
      <xdr:spPr>
        <a:xfrm>
          <a:off x="2286000" y="14029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56619</xdr:rowOff>
    </xdr:from>
    <xdr:ext cx="762000" cy="259045"/>
    <xdr:sp macro="" textlink="">
      <xdr:nvSpPr>
        <xdr:cNvPr id="206" name="テキスト ボックス 205">
          <a:extLst>
            <a:ext uri="{FF2B5EF4-FFF2-40B4-BE49-F238E27FC236}">
              <a16:creationId xmlns:a16="http://schemas.microsoft.com/office/drawing/2014/main" id="{A36E0219-520D-45B2-9BC2-D95B54D58D5A}"/>
            </a:ext>
          </a:extLst>
        </xdr:cNvPr>
        <xdr:cNvSpPr txBox="1"/>
      </xdr:nvSpPr>
      <xdr:spPr>
        <a:xfrm>
          <a:off x="1955800" y="14115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127281</xdr:rowOff>
    </xdr:from>
    <xdr:to>
      <xdr:col>7</xdr:col>
      <xdr:colOff>31750</xdr:colOff>
      <xdr:row>82</xdr:row>
      <xdr:rowOff>57431</xdr:rowOff>
    </xdr:to>
    <xdr:sp macro="" textlink="">
      <xdr:nvSpPr>
        <xdr:cNvPr id="207" name="フローチャート: 判断 206">
          <a:extLst>
            <a:ext uri="{FF2B5EF4-FFF2-40B4-BE49-F238E27FC236}">
              <a16:creationId xmlns:a16="http://schemas.microsoft.com/office/drawing/2014/main" id="{BC1A8950-8794-4987-98D3-068CF4A795A7}"/>
            </a:ext>
          </a:extLst>
        </xdr:cNvPr>
        <xdr:cNvSpPr/>
      </xdr:nvSpPr>
      <xdr:spPr>
        <a:xfrm>
          <a:off x="1397000" y="14014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42208</xdr:rowOff>
    </xdr:from>
    <xdr:ext cx="762000" cy="259045"/>
    <xdr:sp macro="" textlink="">
      <xdr:nvSpPr>
        <xdr:cNvPr id="208" name="テキスト ボックス 207">
          <a:extLst>
            <a:ext uri="{FF2B5EF4-FFF2-40B4-BE49-F238E27FC236}">
              <a16:creationId xmlns:a16="http://schemas.microsoft.com/office/drawing/2014/main" id="{1C116357-88FB-4B51-84CA-D06B12206E65}"/>
            </a:ext>
          </a:extLst>
        </xdr:cNvPr>
        <xdr:cNvSpPr txBox="1"/>
      </xdr:nvSpPr>
      <xdr:spPr>
        <a:xfrm>
          <a:off x="1066800" y="14101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DAB32B4F-0A87-45FD-8F24-EC577DD67606}"/>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98A7B7F3-CD33-4908-9A48-31A61638EFE6}"/>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DA8B6337-0A3C-46A5-87DF-07202C23DEAF}"/>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18C8DEF9-6548-47BF-862B-451C5B064276}"/>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AE51FA7A-09F1-4777-9D8E-A5A47DC68E74}"/>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7195</xdr:rowOff>
    </xdr:from>
    <xdr:to>
      <xdr:col>23</xdr:col>
      <xdr:colOff>184150</xdr:colOff>
      <xdr:row>81</xdr:row>
      <xdr:rowOff>108795</xdr:rowOff>
    </xdr:to>
    <xdr:sp macro="" textlink="">
      <xdr:nvSpPr>
        <xdr:cNvPr id="214" name="楕円 213">
          <a:extLst>
            <a:ext uri="{FF2B5EF4-FFF2-40B4-BE49-F238E27FC236}">
              <a16:creationId xmlns:a16="http://schemas.microsoft.com/office/drawing/2014/main" id="{EFCD12D8-C326-493E-A04D-60DAD768B7A3}"/>
            </a:ext>
          </a:extLst>
        </xdr:cNvPr>
        <xdr:cNvSpPr/>
      </xdr:nvSpPr>
      <xdr:spPr>
        <a:xfrm>
          <a:off x="4902200" y="13894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99922</xdr:rowOff>
    </xdr:from>
    <xdr:ext cx="762000" cy="259045"/>
    <xdr:sp macro="" textlink="">
      <xdr:nvSpPr>
        <xdr:cNvPr id="215" name="人件費・物件費等の状況該当値テキスト">
          <a:extLst>
            <a:ext uri="{FF2B5EF4-FFF2-40B4-BE49-F238E27FC236}">
              <a16:creationId xmlns:a16="http://schemas.microsoft.com/office/drawing/2014/main" id="{7A8749F4-EE06-495C-AF34-9B136141B7BE}"/>
            </a:ext>
          </a:extLst>
        </xdr:cNvPr>
        <xdr:cNvSpPr txBox="1"/>
      </xdr:nvSpPr>
      <xdr:spPr>
        <a:xfrm>
          <a:off x="5041900" y="13815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165926</xdr:rowOff>
    </xdr:from>
    <xdr:to>
      <xdr:col>19</xdr:col>
      <xdr:colOff>184150</xdr:colOff>
      <xdr:row>81</xdr:row>
      <xdr:rowOff>96076</xdr:rowOff>
    </xdr:to>
    <xdr:sp macro="" textlink="">
      <xdr:nvSpPr>
        <xdr:cNvPr id="216" name="楕円 215">
          <a:extLst>
            <a:ext uri="{FF2B5EF4-FFF2-40B4-BE49-F238E27FC236}">
              <a16:creationId xmlns:a16="http://schemas.microsoft.com/office/drawing/2014/main" id="{BFB27B54-06B5-4F82-B248-AF3F557EBFF8}"/>
            </a:ext>
          </a:extLst>
        </xdr:cNvPr>
        <xdr:cNvSpPr/>
      </xdr:nvSpPr>
      <xdr:spPr>
        <a:xfrm>
          <a:off x="4064000" y="13881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106253</xdr:rowOff>
    </xdr:from>
    <xdr:ext cx="736600" cy="259045"/>
    <xdr:sp macro="" textlink="">
      <xdr:nvSpPr>
        <xdr:cNvPr id="217" name="テキスト ボックス 216">
          <a:extLst>
            <a:ext uri="{FF2B5EF4-FFF2-40B4-BE49-F238E27FC236}">
              <a16:creationId xmlns:a16="http://schemas.microsoft.com/office/drawing/2014/main" id="{8D53AA6D-6A4F-4EF3-9769-FFCFDEBBFFE1}"/>
            </a:ext>
          </a:extLst>
        </xdr:cNvPr>
        <xdr:cNvSpPr txBox="1"/>
      </xdr:nvSpPr>
      <xdr:spPr>
        <a:xfrm>
          <a:off x="3733800" y="136508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158505</xdr:rowOff>
    </xdr:from>
    <xdr:to>
      <xdr:col>15</xdr:col>
      <xdr:colOff>133350</xdr:colOff>
      <xdr:row>81</xdr:row>
      <xdr:rowOff>88655</xdr:rowOff>
    </xdr:to>
    <xdr:sp macro="" textlink="">
      <xdr:nvSpPr>
        <xdr:cNvPr id="218" name="楕円 217">
          <a:extLst>
            <a:ext uri="{FF2B5EF4-FFF2-40B4-BE49-F238E27FC236}">
              <a16:creationId xmlns:a16="http://schemas.microsoft.com/office/drawing/2014/main" id="{62B6007E-41ED-42A4-AA49-35D1083C01BC}"/>
            </a:ext>
          </a:extLst>
        </xdr:cNvPr>
        <xdr:cNvSpPr/>
      </xdr:nvSpPr>
      <xdr:spPr>
        <a:xfrm>
          <a:off x="3175000" y="13874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98832</xdr:rowOff>
    </xdr:from>
    <xdr:ext cx="762000" cy="259045"/>
    <xdr:sp macro="" textlink="">
      <xdr:nvSpPr>
        <xdr:cNvPr id="219" name="テキスト ボックス 218">
          <a:extLst>
            <a:ext uri="{FF2B5EF4-FFF2-40B4-BE49-F238E27FC236}">
              <a16:creationId xmlns:a16="http://schemas.microsoft.com/office/drawing/2014/main" id="{600A0ADA-52B5-4DA3-94A9-426152C2629B}"/>
            </a:ext>
          </a:extLst>
        </xdr:cNvPr>
        <xdr:cNvSpPr txBox="1"/>
      </xdr:nvSpPr>
      <xdr:spPr>
        <a:xfrm>
          <a:off x="2844800" y="13643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150112</xdr:rowOff>
    </xdr:from>
    <xdr:to>
      <xdr:col>11</xdr:col>
      <xdr:colOff>82550</xdr:colOff>
      <xdr:row>81</xdr:row>
      <xdr:rowOff>80262</xdr:rowOff>
    </xdr:to>
    <xdr:sp macro="" textlink="">
      <xdr:nvSpPr>
        <xdr:cNvPr id="220" name="楕円 219">
          <a:extLst>
            <a:ext uri="{FF2B5EF4-FFF2-40B4-BE49-F238E27FC236}">
              <a16:creationId xmlns:a16="http://schemas.microsoft.com/office/drawing/2014/main" id="{77FF4BB3-B62C-4840-8573-28CDB561BB48}"/>
            </a:ext>
          </a:extLst>
        </xdr:cNvPr>
        <xdr:cNvSpPr/>
      </xdr:nvSpPr>
      <xdr:spPr>
        <a:xfrm>
          <a:off x="2286000" y="13866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90439</xdr:rowOff>
    </xdr:from>
    <xdr:ext cx="762000" cy="259045"/>
    <xdr:sp macro="" textlink="">
      <xdr:nvSpPr>
        <xdr:cNvPr id="221" name="テキスト ボックス 220">
          <a:extLst>
            <a:ext uri="{FF2B5EF4-FFF2-40B4-BE49-F238E27FC236}">
              <a16:creationId xmlns:a16="http://schemas.microsoft.com/office/drawing/2014/main" id="{2E41A273-5979-4DD1-8C12-4BA046E69469}"/>
            </a:ext>
          </a:extLst>
        </xdr:cNvPr>
        <xdr:cNvSpPr txBox="1"/>
      </xdr:nvSpPr>
      <xdr:spPr>
        <a:xfrm>
          <a:off x="1955800" y="13634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136750</xdr:rowOff>
    </xdr:from>
    <xdr:to>
      <xdr:col>7</xdr:col>
      <xdr:colOff>31750</xdr:colOff>
      <xdr:row>81</xdr:row>
      <xdr:rowOff>66900</xdr:rowOff>
    </xdr:to>
    <xdr:sp macro="" textlink="">
      <xdr:nvSpPr>
        <xdr:cNvPr id="222" name="楕円 221">
          <a:extLst>
            <a:ext uri="{FF2B5EF4-FFF2-40B4-BE49-F238E27FC236}">
              <a16:creationId xmlns:a16="http://schemas.microsoft.com/office/drawing/2014/main" id="{805CE914-AA7F-49BA-BD9A-15C3F2BC97DF}"/>
            </a:ext>
          </a:extLst>
        </xdr:cNvPr>
        <xdr:cNvSpPr/>
      </xdr:nvSpPr>
      <xdr:spPr>
        <a:xfrm>
          <a:off x="1397000" y="1385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77077</xdr:rowOff>
    </xdr:from>
    <xdr:ext cx="762000" cy="259045"/>
    <xdr:sp macro="" textlink="">
      <xdr:nvSpPr>
        <xdr:cNvPr id="223" name="テキスト ボックス 222">
          <a:extLst>
            <a:ext uri="{FF2B5EF4-FFF2-40B4-BE49-F238E27FC236}">
              <a16:creationId xmlns:a16="http://schemas.microsoft.com/office/drawing/2014/main" id="{C0EB38ED-09EE-4EB3-B605-A3173AAD48D0}"/>
            </a:ext>
          </a:extLst>
        </xdr:cNvPr>
        <xdr:cNvSpPr txBox="1"/>
      </xdr:nvSpPr>
      <xdr:spPr>
        <a:xfrm>
          <a:off x="1066800" y="1362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25906EDD-D8AA-4010-962E-6F9E4C5B4676}"/>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949E8FA9-78A9-4808-87AE-3D98F787C718}"/>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19C342DE-4D49-42DD-AABE-2F7CFF3ABF2A}"/>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B35E779A-24E6-4A47-8CDD-E328CD7D9018}"/>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3D33DD16-B6F5-4DA1-BB51-38AF14CEE251}"/>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54032785-606F-4A8F-A609-B07CBDDD708D}"/>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69BC1E8C-3840-47EB-826E-342F47E8542C}"/>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D44ABFFD-7E2C-4DE1-B8DF-D4CD785BFFDA}"/>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B5CFD9B-4EA4-4007-9086-86A7EEF2FDD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C72062B5-FC3B-4E6A-B98F-D80DE1A4917F}"/>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6CDD17BA-94DF-40F2-BAD1-EA6985437232}"/>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B91D0E23-C5B1-4FD7-A77D-89D58E13AF2A}"/>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C7850CB2-FF28-4D99-B4B3-2B6D000ED6D6}"/>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これまでのラスパイレス指数の状況や近隣町村の動向をみながら、適切な給与水準になるよう努めている。</a:t>
          </a:r>
        </a:p>
        <a:p>
          <a:r>
            <a:rPr kumimoji="1" lang="ja-JP" altLang="en-US" sz="1050">
              <a:latin typeface="ＭＳ Ｐゴシック" panose="020B0600070205080204" pitchFamily="50" charset="-128"/>
              <a:ea typeface="ＭＳ Ｐゴシック" panose="020B0600070205080204" pitchFamily="50" charset="-128"/>
            </a:rPr>
            <a:t>　京都府からの派遣職員が高い給与水準にあることにより、類似団体内平均をやや上回って推移する傾向にある。　</a:t>
          </a:r>
        </a:p>
        <a:p>
          <a:r>
            <a:rPr kumimoji="1" lang="ja-JP" altLang="en-US" sz="1050">
              <a:latin typeface="ＭＳ Ｐゴシック" panose="020B0600070205080204" pitchFamily="50" charset="-128"/>
              <a:ea typeface="ＭＳ Ｐゴシック" panose="020B0600070205080204" pitchFamily="50" charset="-128"/>
            </a:rPr>
            <a:t>　今後も全国・近隣町村の動向を注視しながら、一層の給与適正化に努める。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F0CC50AE-0AF2-4BC1-8B37-79703D8D4C06}"/>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AA898202-BE80-45F4-8614-432B383B0314}"/>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E7EACADB-CA6F-4402-81F5-3EA3F78BCAF9}"/>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8E9D4046-C260-4DDB-A6DE-BCBD3D56F335}"/>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9730DBC-AE24-4861-AC56-D8E3A121DCDD}"/>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BFE83EEE-B830-4E58-9FF7-DC1ABA07F3CC}"/>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24FA4F8D-F1B5-4B28-827B-4721FD77E423}"/>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410042D4-81C7-40B2-9F36-301DC0788B74}"/>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252DB9-E6CB-4C35-A000-E48DA1ED2DD6}"/>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239648AD-4B23-473D-BAF1-05E9A09C5821}"/>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FA6078D0-9F14-4819-96B6-A50B2DD6E397}"/>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BA35038E-40FF-43E2-901C-8D43A0E3182F}"/>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82E1BC58-30FF-4C2D-98B3-31AA6A91A473}"/>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155194</xdr:rowOff>
    </xdr:from>
    <xdr:to>
      <xdr:col>81</xdr:col>
      <xdr:colOff>44450</xdr:colOff>
      <xdr:row>89</xdr:row>
      <xdr:rowOff>79502</xdr:rowOff>
    </xdr:to>
    <xdr:cxnSp macro="">
      <xdr:nvCxnSpPr>
        <xdr:cNvPr id="250" name="直線コネクタ 249">
          <a:extLst>
            <a:ext uri="{FF2B5EF4-FFF2-40B4-BE49-F238E27FC236}">
              <a16:creationId xmlns:a16="http://schemas.microsoft.com/office/drawing/2014/main" id="{DED40675-AC9E-40D8-9055-465B3DA08683}"/>
            </a:ext>
          </a:extLst>
        </xdr:cNvPr>
        <xdr:cNvCxnSpPr/>
      </xdr:nvCxnSpPr>
      <xdr:spPr>
        <a:xfrm flipV="1">
          <a:off x="17018000" y="14214094"/>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51579</xdr:rowOff>
    </xdr:from>
    <xdr:ext cx="762000" cy="259045"/>
    <xdr:sp macro="" textlink="">
      <xdr:nvSpPr>
        <xdr:cNvPr id="251" name="給与水準   （国との比較）最小値テキスト">
          <a:extLst>
            <a:ext uri="{FF2B5EF4-FFF2-40B4-BE49-F238E27FC236}">
              <a16:creationId xmlns:a16="http://schemas.microsoft.com/office/drawing/2014/main" id="{58F74BD0-0AA6-492A-A993-47C1BC93F710}"/>
            </a:ext>
          </a:extLst>
        </xdr:cNvPr>
        <xdr:cNvSpPr txBox="1"/>
      </xdr:nvSpPr>
      <xdr:spPr>
        <a:xfrm>
          <a:off x="17106900" y="1531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79502</xdr:rowOff>
    </xdr:from>
    <xdr:to>
      <xdr:col>81</xdr:col>
      <xdr:colOff>133350</xdr:colOff>
      <xdr:row>89</xdr:row>
      <xdr:rowOff>79502</xdr:rowOff>
    </xdr:to>
    <xdr:cxnSp macro="">
      <xdr:nvCxnSpPr>
        <xdr:cNvPr id="252" name="直線コネクタ 251">
          <a:extLst>
            <a:ext uri="{FF2B5EF4-FFF2-40B4-BE49-F238E27FC236}">
              <a16:creationId xmlns:a16="http://schemas.microsoft.com/office/drawing/2014/main" id="{F07B335B-CED7-436E-9C7F-86F8E2004078}"/>
            </a:ext>
          </a:extLst>
        </xdr:cNvPr>
        <xdr:cNvCxnSpPr/>
      </xdr:nvCxnSpPr>
      <xdr:spPr>
        <a:xfrm>
          <a:off x="16929100" y="1533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70121</xdr:rowOff>
    </xdr:from>
    <xdr:ext cx="762000" cy="259045"/>
    <xdr:sp macro="" textlink="">
      <xdr:nvSpPr>
        <xdr:cNvPr id="253" name="給与水準   （国との比較）最大値テキスト">
          <a:extLst>
            <a:ext uri="{FF2B5EF4-FFF2-40B4-BE49-F238E27FC236}">
              <a16:creationId xmlns:a16="http://schemas.microsoft.com/office/drawing/2014/main" id="{2EAF2A43-BB92-444F-A5D4-441B393C03AA}"/>
            </a:ext>
          </a:extLst>
        </xdr:cNvPr>
        <xdr:cNvSpPr txBox="1"/>
      </xdr:nvSpPr>
      <xdr:spPr>
        <a:xfrm>
          <a:off x="17106900" y="1395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155194</xdr:rowOff>
    </xdr:from>
    <xdr:to>
      <xdr:col>81</xdr:col>
      <xdr:colOff>133350</xdr:colOff>
      <xdr:row>82</xdr:row>
      <xdr:rowOff>155194</xdr:rowOff>
    </xdr:to>
    <xdr:cxnSp macro="">
      <xdr:nvCxnSpPr>
        <xdr:cNvPr id="254" name="直線コネクタ 253">
          <a:extLst>
            <a:ext uri="{FF2B5EF4-FFF2-40B4-BE49-F238E27FC236}">
              <a16:creationId xmlns:a16="http://schemas.microsoft.com/office/drawing/2014/main" id="{36717915-C400-424C-A881-047A5BE850D1}"/>
            </a:ext>
          </a:extLst>
        </xdr:cNvPr>
        <xdr:cNvCxnSpPr/>
      </xdr:nvCxnSpPr>
      <xdr:spPr>
        <a:xfrm>
          <a:off x="16929100" y="14214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101346</xdr:rowOff>
    </xdr:from>
    <xdr:to>
      <xdr:col>81</xdr:col>
      <xdr:colOff>44450</xdr:colOff>
      <xdr:row>88</xdr:row>
      <xdr:rowOff>120650</xdr:rowOff>
    </xdr:to>
    <xdr:cxnSp macro="">
      <xdr:nvCxnSpPr>
        <xdr:cNvPr id="255" name="直線コネクタ 254">
          <a:extLst>
            <a:ext uri="{FF2B5EF4-FFF2-40B4-BE49-F238E27FC236}">
              <a16:creationId xmlns:a16="http://schemas.microsoft.com/office/drawing/2014/main" id="{BBD58932-07AC-4712-8548-F75794A72272}"/>
            </a:ext>
          </a:extLst>
        </xdr:cNvPr>
        <xdr:cNvCxnSpPr/>
      </xdr:nvCxnSpPr>
      <xdr:spPr>
        <a:xfrm>
          <a:off x="16179800" y="15188946"/>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166133</xdr:rowOff>
    </xdr:from>
    <xdr:ext cx="762000" cy="259045"/>
    <xdr:sp macro="" textlink="">
      <xdr:nvSpPr>
        <xdr:cNvPr id="256" name="給与水準   （国との比較）平均値テキスト">
          <a:extLst>
            <a:ext uri="{FF2B5EF4-FFF2-40B4-BE49-F238E27FC236}">
              <a16:creationId xmlns:a16="http://schemas.microsoft.com/office/drawing/2014/main" id="{8CC5842B-4AD1-48C5-8535-35C4BA89CCD7}"/>
            </a:ext>
          </a:extLst>
        </xdr:cNvPr>
        <xdr:cNvSpPr txBox="1"/>
      </xdr:nvSpPr>
      <xdr:spPr>
        <a:xfrm>
          <a:off x="17106900" y="149108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149606</xdr:rowOff>
    </xdr:from>
    <xdr:to>
      <xdr:col>81</xdr:col>
      <xdr:colOff>95250</xdr:colOff>
      <xdr:row>88</xdr:row>
      <xdr:rowOff>79756</xdr:rowOff>
    </xdr:to>
    <xdr:sp macro="" textlink="">
      <xdr:nvSpPr>
        <xdr:cNvPr id="257" name="フローチャート: 判断 256">
          <a:extLst>
            <a:ext uri="{FF2B5EF4-FFF2-40B4-BE49-F238E27FC236}">
              <a16:creationId xmlns:a16="http://schemas.microsoft.com/office/drawing/2014/main" id="{3ACDD8E7-89E3-4436-968F-1F81EA996198}"/>
            </a:ext>
          </a:extLst>
        </xdr:cNvPr>
        <xdr:cNvSpPr/>
      </xdr:nvSpPr>
      <xdr:spPr>
        <a:xfrm>
          <a:off x="169672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101346</xdr:rowOff>
    </xdr:from>
    <xdr:to>
      <xdr:col>77</xdr:col>
      <xdr:colOff>44450</xdr:colOff>
      <xdr:row>88</xdr:row>
      <xdr:rowOff>149606</xdr:rowOff>
    </xdr:to>
    <xdr:cxnSp macro="">
      <xdr:nvCxnSpPr>
        <xdr:cNvPr id="258" name="直線コネクタ 257">
          <a:extLst>
            <a:ext uri="{FF2B5EF4-FFF2-40B4-BE49-F238E27FC236}">
              <a16:creationId xmlns:a16="http://schemas.microsoft.com/office/drawing/2014/main" id="{FB15109D-3F77-4ED3-AD78-04D68633CD4C}"/>
            </a:ext>
          </a:extLst>
        </xdr:cNvPr>
        <xdr:cNvCxnSpPr/>
      </xdr:nvCxnSpPr>
      <xdr:spPr>
        <a:xfrm flipV="1">
          <a:off x="15290800" y="15188946"/>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139954</xdr:rowOff>
    </xdr:from>
    <xdr:to>
      <xdr:col>77</xdr:col>
      <xdr:colOff>95250</xdr:colOff>
      <xdr:row>88</xdr:row>
      <xdr:rowOff>70104</xdr:rowOff>
    </xdr:to>
    <xdr:sp macro="" textlink="">
      <xdr:nvSpPr>
        <xdr:cNvPr id="259" name="フローチャート: 判断 258">
          <a:extLst>
            <a:ext uri="{FF2B5EF4-FFF2-40B4-BE49-F238E27FC236}">
              <a16:creationId xmlns:a16="http://schemas.microsoft.com/office/drawing/2014/main" id="{5759F1FB-8E70-4777-BC43-B580DD54D361}"/>
            </a:ext>
          </a:extLst>
        </xdr:cNvPr>
        <xdr:cNvSpPr/>
      </xdr:nvSpPr>
      <xdr:spPr>
        <a:xfrm>
          <a:off x="16129000" y="1505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80281</xdr:rowOff>
    </xdr:from>
    <xdr:ext cx="736600" cy="259045"/>
    <xdr:sp macro="" textlink="">
      <xdr:nvSpPr>
        <xdr:cNvPr id="260" name="テキスト ボックス 259">
          <a:extLst>
            <a:ext uri="{FF2B5EF4-FFF2-40B4-BE49-F238E27FC236}">
              <a16:creationId xmlns:a16="http://schemas.microsoft.com/office/drawing/2014/main" id="{8A6C662E-E85E-41F3-9D1E-80F5847DB3C7}"/>
            </a:ext>
          </a:extLst>
        </xdr:cNvPr>
        <xdr:cNvSpPr txBox="1"/>
      </xdr:nvSpPr>
      <xdr:spPr>
        <a:xfrm>
          <a:off x="15798800" y="14824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130302</xdr:rowOff>
    </xdr:from>
    <xdr:to>
      <xdr:col>72</xdr:col>
      <xdr:colOff>203200</xdr:colOff>
      <xdr:row>88</xdr:row>
      <xdr:rowOff>149606</xdr:rowOff>
    </xdr:to>
    <xdr:cxnSp macro="">
      <xdr:nvCxnSpPr>
        <xdr:cNvPr id="261" name="直線コネクタ 260">
          <a:extLst>
            <a:ext uri="{FF2B5EF4-FFF2-40B4-BE49-F238E27FC236}">
              <a16:creationId xmlns:a16="http://schemas.microsoft.com/office/drawing/2014/main" id="{CAC939ED-9FD3-480D-AE07-DAEE28E3CAA9}"/>
            </a:ext>
          </a:extLst>
        </xdr:cNvPr>
        <xdr:cNvCxnSpPr/>
      </xdr:nvCxnSpPr>
      <xdr:spPr>
        <a:xfrm>
          <a:off x="14401800" y="15217902"/>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144780</xdr:rowOff>
    </xdr:from>
    <xdr:to>
      <xdr:col>73</xdr:col>
      <xdr:colOff>44450</xdr:colOff>
      <xdr:row>88</xdr:row>
      <xdr:rowOff>74930</xdr:rowOff>
    </xdr:to>
    <xdr:sp macro="" textlink="">
      <xdr:nvSpPr>
        <xdr:cNvPr id="262" name="フローチャート: 判断 261">
          <a:extLst>
            <a:ext uri="{FF2B5EF4-FFF2-40B4-BE49-F238E27FC236}">
              <a16:creationId xmlns:a16="http://schemas.microsoft.com/office/drawing/2014/main" id="{AA334B81-AECC-4183-9F2B-2114CC6E957D}"/>
            </a:ext>
          </a:extLst>
        </xdr:cNvPr>
        <xdr:cNvSpPr/>
      </xdr:nvSpPr>
      <xdr:spPr>
        <a:xfrm>
          <a:off x="15240000" y="1506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85107</xdr:rowOff>
    </xdr:from>
    <xdr:ext cx="762000" cy="259045"/>
    <xdr:sp macro="" textlink="">
      <xdr:nvSpPr>
        <xdr:cNvPr id="263" name="テキスト ボックス 262">
          <a:extLst>
            <a:ext uri="{FF2B5EF4-FFF2-40B4-BE49-F238E27FC236}">
              <a16:creationId xmlns:a16="http://schemas.microsoft.com/office/drawing/2014/main" id="{D0F796EF-C239-4FF3-981C-E17809ADA3F5}"/>
            </a:ext>
          </a:extLst>
        </xdr:cNvPr>
        <xdr:cNvSpPr txBox="1"/>
      </xdr:nvSpPr>
      <xdr:spPr>
        <a:xfrm>
          <a:off x="14909800" y="14829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43435</xdr:rowOff>
    </xdr:from>
    <xdr:to>
      <xdr:col>68</xdr:col>
      <xdr:colOff>152400</xdr:colOff>
      <xdr:row>88</xdr:row>
      <xdr:rowOff>130302</xdr:rowOff>
    </xdr:to>
    <xdr:cxnSp macro="">
      <xdr:nvCxnSpPr>
        <xdr:cNvPr id="264" name="直線コネクタ 263">
          <a:extLst>
            <a:ext uri="{FF2B5EF4-FFF2-40B4-BE49-F238E27FC236}">
              <a16:creationId xmlns:a16="http://schemas.microsoft.com/office/drawing/2014/main" id="{19AB7B2B-FD50-4C72-AE06-75A5345AE60A}"/>
            </a:ext>
          </a:extLst>
        </xdr:cNvPr>
        <xdr:cNvCxnSpPr/>
      </xdr:nvCxnSpPr>
      <xdr:spPr>
        <a:xfrm>
          <a:off x="13512800" y="15131035"/>
          <a:ext cx="889000" cy="86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154432</xdr:rowOff>
    </xdr:from>
    <xdr:to>
      <xdr:col>68</xdr:col>
      <xdr:colOff>203200</xdr:colOff>
      <xdr:row>88</xdr:row>
      <xdr:rowOff>84582</xdr:rowOff>
    </xdr:to>
    <xdr:sp macro="" textlink="">
      <xdr:nvSpPr>
        <xdr:cNvPr id="265" name="フローチャート: 判断 264">
          <a:extLst>
            <a:ext uri="{FF2B5EF4-FFF2-40B4-BE49-F238E27FC236}">
              <a16:creationId xmlns:a16="http://schemas.microsoft.com/office/drawing/2014/main" id="{552AA626-AB3D-4886-A498-5C5965E0328A}"/>
            </a:ext>
          </a:extLst>
        </xdr:cNvPr>
        <xdr:cNvSpPr/>
      </xdr:nvSpPr>
      <xdr:spPr>
        <a:xfrm>
          <a:off x="14351000" y="15070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94759</xdr:rowOff>
    </xdr:from>
    <xdr:ext cx="762000" cy="259045"/>
    <xdr:sp macro="" textlink="">
      <xdr:nvSpPr>
        <xdr:cNvPr id="266" name="テキスト ボックス 265">
          <a:extLst>
            <a:ext uri="{FF2B5EF4-FFF2-40B4-BE49-F238E27FC236}">
              <a16:creationId xmlns:a16="http://schemas.microsoft.com/office/drawing/2014/main" id="{3FE5FA4B-1EFB-4681-8B23-ED554BE2032F}"/>
            </a:ext>
          </a:extLst>
        </xdr:cNvPr>
        <xdr:cNvSpPr txBox="1"/>
      </xdr:nvSpPr>
      <xdr:spPr>
        <a:xfrm>
          <a:off x="14020800" y="14839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149606</xdr:rowOff>
    </xdr:from>
    <xdr:to>
      <xdr:col>64</xdr:col>
      <xdr:colOff>152400</xdr:colOff>
      <xdr:row>88</xdr:row>
      <xdr:rowOff>79756</xdr:rowOff>
    </xdr:to>
    <xdr:sp macro="" textlink="">
      <xdr:nvSpPr>
        <xdr:cNvPr id="267" name="フローチャート: 判断 266">
          <a:extLst>
            <a:ext uri="{FF2B5EF4-FFF2-40B4-BE49-F238E27FC236}">
              <a16:creationId xmlns:a16="http://schemas.microsoft.com/office/drawing/2014/main" id="{A058E5D5-587D-4BAB-B875-2A25A76B3F1D}"/>
            </a:ext>
          </a:extLst>
        </xdr:cNvPr>
        <xdr:cNvSpPr/>
      </xdr:nvSpPr>
      <xdr:spPr>
        <a:xfrm>
          <a:off x="134620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89933</xdr:rowOff>
    </xdr:from>
    <xdr:ext cx="762000" cy="259045"/>
    <xdr:sp macro="" textlink="">
      <xdr:nvSpPr>
        <xdr:cNvPr id="268" name="テキスト ボックス 267">
          <a:extLst>
            <a:ext uri="{FF2B5EF4-FFF2-40B4-BE49-F238E27FC236}">
              <a16:creationId xmlns:a16="http://schemas.microsoft.com/office/drawing/2014/main" id="{12C8BDC8-2199-4BAB-9145-3CA85E63EEC2}"/>
            </a:ext>
          </a:extLst>
        </xdr:cNvPr>
        <xdr:cNvSpPr txBox="1"/>
      </xdr:nvSpPr>
      <xdr:spPr>
        <a:xfrm>
          <a:off x="13131800" y="1483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FDE9A3FD-C09B-44F5-B53E-048229A1FFEF}"/>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2798B6F5-9827-4A89-AA03-7DA6739416FF}"/>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7D59D865-EEC6-4E7B-81A7-4E39831DB4CD}"/>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FBEFF1CE-AD95-4AAA-8B9F-D25A56DB182D}"/>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9449D4D8-0080-4A3F-BDBB-B64BE96FF471}"/>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69850</xdr:rowOff>
    </xdr:from>
    <xdr:to>
      <xdr:col>81</xdr:col>
      <xdr:colOff>95250</xdr:colOff>
      <xdr:row>89</xdr:row>
      <xdr:rowOff>0</xdr:rowOff>
    </xdr:to>
    <xdr:sp macro="" textlink="">
      <xdr:nvSpPr>
        <xdr:cNvPr id="274" name="楕円 273">
          <a:extLst>
            <a:ext uri="{FF2B5EF4-FFF2-40B4-BE49-F238E27FC236}">
              <a16:creationId xmlns:a16="http://schemas.microsoft.com/office/drawing/2014/main" id="{11134032-BF75-4BC3-A03C-AD98EF9BA88A}"/>
            </a:ext>
          </a:extLst>
        </xdr:cNvPr>
        <xdr:cNvSpPr/>
      </xdr:nvSpPr>
      <xdr:spPr>
        <a:xfrm>
          <a:off x="16967200" y="1515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41927</xdr:rowOff>
    </xdr:from>
    <xdr:ext cx="762000" cy="259045"/>
    <xdr:sp macro="" textlink="">
      <xdr:nvSpPr>
        <xdr:cNvPr id="275" name="給与水準   （国との比較）該当値テキスト">
          <a:extLst>
            <a:ext uri="{FF2B5EF4-FFF2-40B4-BE49-F238E27FC236}">
              <a16:creationId xmlns:a16="http://schemas.microsoft.com/office/drawing/2014/main" id="{9B0FC68E-1D51-4E8D-B4E7-D71C2920F917}"/>
            </a:ext>
          </a:extLst>
        </xdr:cNvPr>
        <xdr:cNvSpPr txBox="1"/>
      </xdr:nvSpPr>
      <xdr:spPr>
        <a:xfrm>
          <a:off x="17106900" y="1512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50546</xdr:rowOff>
    </xdr:from>
    <xdr:to>
      <xdr:col>77</xdr:col>
      <xdr:colOff>95250</xdr:colOff>
      <xdr:row>88</xdr:row>
      <xdr:rowOff>152146</xdr:rowOff>
    </xdr:to>
    <xdr:sp macro="" textlink="">
      <xdr:nvSpPr>
        <xdr:cNvPr id="276" name="楕円 275">
          <a:extLst>
            <a:ext uri="{FF2B5EF4-FFF2-40B4-BE49-F238E27FC236}">
              <a16:creationId xmlns:a16="http://schemas.microsoft.com/office/drawing/2014/main" id="{6809C5B4-11FF-4652-8908-4D4264B1D8D3}"/>
            </a:ext>
          </a:extLst>
        </xdr:cNvPr>
        <xdr:cNvSpPr/>
      </xdr:nvSpPr>
      <xdr:spPr>
        <a:xfrm>
          <a:off x="16129000" y="15138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136923</xdr:rowOff>
    </xdr:from>
    <xdr:ext cx="736600" cy="259045"/>
    <xdr:sp macro="" textlink="">
      <xdr:nvSpPr>
        <xdr:cNvPr id="277" name="テキスト ボックス 276">
          <a:extLst>
            <a:ext uri="{FF2B5EF4-FFF2-40B4-BE49-F238E27FC236}">
              <a16:creationId xmlns:a16="http://schemas.microsoft.com/office/drawing/2014/main" id="{697186C7-C743-4A31-8781-AA872515C4A4}"/>
            </a:ext>
          </a:extLst>
        </xdr:cNvPr>
        <xdr:cNvSpPr txBox="1"/>
      </xdr:nvSpPr>
      <xdr:spPr>
        <a:xfrm>
          <a:off x="15798800" y="152245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98806</xdr:rowOff>
    </xdr:from>
    <xdr:to>
      <xdr:col>73</xdr:col>
      <xdr:colOff>44450</xdr:colOff>
      <xdr:row>89</xdr:row>
      <xdr:rowOff>28956</xdr:rowOff>
    </xdr:to>
    <xdr:sp macro="" textlink="">
      <xdr:nvSpPr>
        <xdr:cNvPr id="278" name="楕円 277">
          <a:extLst>
            <a:ext uri="{FF2B5EF4-FFF2-40B4-BE49-F238E27FC236}">
              <a16:creationId xmlns:a16="http://schemas.microsoft.com/office/drawing/2014/main" id="{A052522C-7081-44B3-92F1-0025B171117E}"/>
            </a:ext>
          </a:extLst>
        </xdr:cNvPr>
        <xdr:cNvSpPr/>
      </xdr:nvSpPr>
      <xdr:spPr>
        <a:xfrm>
          <a:off x="15240000" y="15186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13733</xdr:rowOff>
    </xdr:from>
    <xdr:ext cx="762000" cy="259045"/>
    <xdr:sp macro="" textlink="">
      <xdr:nvSpPr>
        <xdr:cNvPr id="279" name="テキスト ボックス 278">
          <a:extLst>
            <a:ext uri="{FF2B5EF4-FFF2-40B4-BE49-F238E27FC236}">
              <a16:creationId xmlns:a16="http://schemas.microsoft.com/office/drawing/2014/main" id="{3BE0D204-7BC4-4C39-8C1B-D72A7FA52174}"/>
            </a:ext>
          </a:extLst>
        </xdr:cNvPr>
        <xdr:cNvSpPr txBox="1"/>
      </xdr:nvSpPr>
      <xdr:spPr>
        <a:xfrm>
          <a:off x="14909800" y="15272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79502</xdr:rowOff>
    </xdr:from>
    <xdr:to>
      <xdr:col>68</xdr:col>
      <xdr:colOff>203200</xdr:colOff>
      <xdr:row>89</xdr:row>
      <xdr:rowOff>9652</xdr:rowOff>
    </xdr:to>
    <xdr:sp macro="" textlink="">
      <xdr:nvSpPr>
        <xdr:cNvPr id="280" name="楕円 279">
          <a:extLst>
            <a:ext uri="{FF2B5EF4-FFF2-40B4-BE49-F238E27FC236}">
              <a16:creationId xmlns:a16="http://schemas.microsoft.com/office/drawing/2014/main" id="{513ABFF7-106E-402A-A654-D6714C01570B}"/>
            </a:ext>
          </a:extLst>
        </xdr:cNvPr>
        <xdr:cNvSpPr/>
      </xdr:nvSpPr>
      <xdr:spPr>
        <a:xfrm>
          <a:off x="14351000" y="15167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165879</xdr:rowOff>
    </xdr:from>
    <xdr:ext cx="762000" cy="259045"/>
    <xdr:sp macro="" textlink="">
      <xdr:nvSpPr>
        <xdr:cNvPr id="281" name="テキスト ボックス 280">
          <a:extLst>
            <a:ext uri="{FF2B5EF4-FFF2-40B4-BE49-F238E27FC236}">
              <a16:creationId xmlns:a16="http://schemas.microsoft.com/office/drawing/2014/main" id="{B3B5B810-6304-4737-86BF-C465EB60DCFF}"/>
            </a:ext>
          </a:extLst>
        </xdr:cNvPr>
        <xdr:cNvSpPr txBox="1"/>
      </xdr:nvSpPr>
      <xdr:spPr>
        <a:xfrm>
          <a:off x="14020800" y="152534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164085</xdr:rowOff>
    </xdr:from>
    <xdr:to>
      <xdr:col>64</xdr:col>
      <xdr:colOff>152400</xdr:colOff>
      <xdr:row>88</xdr:row>
      <xdr:rowOff>94235</xdr:rowOff>
    </xdr:to>
    <xdr:sp macro="" textlink="">
      <xdr:nvSpPr>
        <xdr:cNvPr id="282" name="楕円 281">
          <a:extLst>
            <a:ext uri="{FF2B5EF4-FFF2-40B4-BE49-F238E27FC236}">
              <a16:creationId xmlns:a16="http://schemas.microsoft.com/office/drawing/2014/main" id="{DCDD60ED-DFEC-498C-93DF-938908F8245D}"/>
            </a:ext>
          </a:extLst>
        </xdr:cNvPr>
        <xdr:cNvSpPr/>
      </xdr:nvSpPr>
      <xdr:spPr>
        <a:xfrm>
          <a:off x="13462000" y="15080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79012</xdr:rowOff>
    </xdr:from>
    <xdr:ext cx="762000" cy="259045"/>
    <xdr:sp macro="" textlink="">
      <xdr:nvSpPr>
        <xdr:cNvPr id="283" name="テキスト ボックス 282">
          <a:extLst>
            <a:ext uri="{FF2B5EF4-FFF2-40B4-BE49-F238E27FC236}">
              <a16:creationId xmlns:a16="http://schemas.microsoft.com/office/drawing/2014/main" id="{547F8A94-A9BE-414F-86B7-353D5A561871}"/>
            </a:ext>
          </a:extLst>
        </xdr:cNvPr>
        <xdr:cNvSpPr txBox="1"/>
      </xdr:nvSpPr>
      <xdr:spPr>
        <a:xfrm>
          <a:off x="13131800" y="15166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BF951B1B-1DD7-4332-B4E9-B5D006394261}"/>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70B5255-8CDE-4B60-88AE-B27D6C26BB6B}"/>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9CCA33A-594E-4317-8350-354B647C852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13D7EA6-DA63-43C8-B345-27B1D6A3C9CF}"/>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E37A8891-1381-4185-87AD-0A3F75B85E6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28DFC701-074A-4586-A43F-53B9A41BCBD1}"/>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C46D483D-E143-49CB-A1DB-F3D7835FEEBC}"/>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5C19A54-F185-4717-BE15-504323324B85}"/>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EE64846D-AC5D-4D87-84F7-75B76501401E}"/>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4F18242D-8530-407D-A74D-2EBF77BDE272}"/>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BE783186-D45C-4EC9-9AB1-AC1BA9CC8502}"/>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2FC335DC-19FD-4662-A73A-2A71E2CCF693}"/>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B78C5979-CD72-4FCD-BCD1-52433372A104}"/>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定員適正化計画に基づき、平成</a:t>
          </a:r>
          <a:r>
            <a:rPr kumimoji="1" lang="en-US" altLang="ja-JP" sz="1050">
              <a:latin typeface="ＭＳ Ｐゴシック" panose="020B0600070205080204" pitchFamily="50" charset="-128"/>
              <a:ea typeface="ＭＳ Ｐゴシック" panose="020B0600070205080204" pitchFamily="50" charset="-128"/>
            </a:rPr>
            <a:t>12</a:t>
          </a:r>
          <a:r>
            <a:rPr kumimoji="1" lang="ja-JP" altLang="en-US" sz="1050">
              <a:latin typeface="ＭＳ Ｐゴシック" panose="020B0600070205080204" pitchFamily="50" charset="-128"/>
              <a:ea typeface="ＭＳ Ｐゴシック" panose="020B0600070205080204" pitchFamily="50" charset="-128"/>
            </a:rPr>
            <a:t>年度から平成</a:t>
          </a:r>
          <a:r>
            <a:rPr kumimoji="1" lang="en-US" altLang="ja-JP" sz="1050">
              <a:latin typeface="ＭＳ Ｐゴシック" panose="020B0600070205080204" pitchFamily="50" charset="-128"/>
              <a:ea typeface="ＭＳ Ｐゴシック" panose="020B0600070205080204" pitchFamily="50" charset="-128"/>
            </a:rPr>
            <a:t>19</a:t>
          </a:r>
          <a:r>
            <a:rPr kumimoji="1" lang="ja-JP" altLang="en-US" sz="1050">
              <a:latin typeface="ＭＳ Ｐゴシック" panose="020B0600070205080204" pitchFamily="50" charset="-128"/>
              <a:ea typeface="ＭＳ Ｐゴシック" panose="020B0600070205080204" pitchFamily="50" charset="-128"/>
            </a:rPr>
            <a:t>年度にかけて、退職不補充として</a:t>
          </a:r>
          <a:r>
            <a:rPr kumimoji="1" lang="en-US" altLang="ja-JP" sz="1050">
              <a:latin typeface="ＭＳ Ｐゴシック" panose="020B0600070205080204" pitchFamily="50" charset="-128"/>
              <a:ea typeface="ＭＳ Ｐゴシック" panose="020B0600070205080204" pitchFamily="50" charset="-128"/>
            </a:rPr>
            <a:t>38</a:t>
          </a:r>
          <a:r>
            <a:rPr kumimoji="1" lang="ja-JP" altLang="en-US" sz="1050">
              <a:latin typeface="ＭＳ Ｐゴシック" panose="020B0600070205080204" pitchFamily="50" charset="-128"/>
              <a:ea typeface="ＭＳ Ｐゴシック" panose="020B0600070205080204" pitchFamily="50" charset="-128"/>
            </a:rPr>
            <a:t>人の削減を行い、その後も相楽東部広域連合の設立により、教育委員会の事務の統合により行政改革を進め、人件費の抑制と適正な定員管理に努めてきたことから、類似団体内平均値を下回っている。</a:t>
          </a:r>
        </a:p>
        <a:p>
          <a:r>
            <a:rPr kumimoji="1" lang="ja-JP" altLang="en-US" sz="1050">
              <a:latin typeface="ＭＳ Ｐゴシック" panose="020B0600070205080204" pitchFamily="50" charset="-128"/>
              <a:ea typeface="ＭＳ Ｐゴシック" panose="020B0600070205080204" pitchFamily="50" charset="-128"/>
            </a:rPr>
            <a:t>　今後数年にわたり定年退職が続くことから、これに伴う新規職員採用を計画的に行っているため、平成</a:t>
          </a:r>
          <a:r>
            <a:rPr kumimoji="1" lang="en-US" altLang="ja-JP" sz="1050">
              <a:latin typeface="ＭＳ Ｐゴシック" panose="020B0600070205080204" pitchFamily="50" charset="-128"/>
              <a:ea typeface="ＭＳ Ｐゴシック" panose="020B0600070205080204" pitchFamily="50" charset="-128"/>
            </a:rPr>
            <a:t>27</a:t>
          </a:r>
          <a:r>
            <a:rPr kumimoji="1" lang="ja-JP" altLang="en-US" sz="1050">
              <a:latin typeface="ＭＳ Ｐゴシック" panose="020B0600070205080204" pitchFamily="50" charset="-128"/>
              <a:ea typeface="ＭＳ Ｐゴシック" panose="020B0600070205080204" pitchFamily="50" charset="-128"/>
            </a:rPr>
            <a:t>年度以前と比較すると職員数は数名程度増加しており、また、人口も減少していることから、上昇傾向にある。</a:t>
          </a:r>
        </a:p>
        <a:p>
          <a:r>
            <a:rPr kumimoji="1" lang="ja-JP" altLang="en-US" sz="1050">
              <a:latin typeface="ＭＳ Ｐゴシック" panose="020B0600070205080204" pitchFamily="50" charset="-128"/>
              <a:ea typeface="ＭＳ Ｐゴシック" panose="020B0600070205080204" pitchFamily="50" charset="-128"/>
            </a:rPr>
            <a:t>　事務の効率化等の更なる行政改革を進めるとともに、今後も適切な定員管理に努める。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D93B1B27-E55D-4189-89FC-F558C7C77532}"/>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A59D315A-B8E6-43DD-A40C-ADB6A2BA65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712CE0B7-D7DE-4641-8997-2760F724F72D}"/>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F6FFDF50-6E24-474E-B8F3-CF3FE7A39AEE}"/>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E261E352-6092-4906-9AC0-0A39750B9D58}"/>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E17B80D5-270C-4B1C-AF0C-C736FBA95C82}"/>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B815A568-4978-4D4D-A81F-AB6B4CA28902}"/>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48C862CE-02BA-4EDA-B469-C14F1B83D04F}"/>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3C6ED769-CF3E-4A54-8893-B92BFBC38119}"/>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66A2D53D-1138-440C-A32B-126E771E2D54}"/>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2296228F-FD2E-4FC4-BFEB-D640F332D4A5}"/>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A64A8EA0-0BD7-494B-B0C9-DE16BEB9C832}"/>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4EEFE992-39A1-4557-A597-8EFCA2D5AF57}"/>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781325EB-5790-4507-A2BC-82A978C85DA5}"/>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981DC52F-B090-4032-A4F9-BB6F02DA6694}"/>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139340</xdr:rowOff>
    </xdr:from>
    <xdr:to>
      <xdr:col>81</xdr:col>
      <xdr:colOff>44450</xdr:colOff>
      <xdr:row>67</xdr:row>
      <xdr:rowOff>114798</xdr:rowOff>
    </xdr:to>
    <xdr:cxnSp macro="">
      <xdr:nvCxnSpPr>
        <xdr:cNvPr id="312" name="直線コネクタ 311">
          <a:extLst>
            <a:ext uri="{FF2B5EF4-FFF2-40B4-BE49-F238E27FC236}">
              <a16:creationId xmlns:a16="http://schemas.microsoft.com/office/drawing/2014/main" id="{5A0A6C4E-6331-47BB-B9E5-DCBCF780E199}"/>
            </a:ext>
          </a:extLst>
        </xdr:cNvPr>
        <xdr:cNvCxnSpPr/>
      </xdr:nvCxnSpPr>
      <xdr:spPr>
        <a:xfrm flipV="1">
          <a:off x="17018000" y="10254890"/>
          <a:ext cx="0" cy="1347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86875</xdr:rowOff>
    </xdr:from>
    <xdr:ext cx="762000" cy="259045"/>
    <xdr:sp macro="" textlink="">
      <xdr:nvSpPr>
        <xdr:cNvPr id="313" name="定員管理の状況最小値テキスト">
          <a:extLst>
            <a:ext uri="{FF2B5EF4-FFF2-40B4-BE49-F238E27FC236}">
              <a16:creationId xmlns:a16="http://schemas.microsoft.com/office/drawing/2014/main" id="{1768217E-4B57-4CF8-B33C-69CD568A8884}"/>
            </a:ext>
          </a:extLst>
        </xdr:cNvPr>
        <xdr:cNvSpPr txBox="1"/>
      </xdr:nvSpPr>
      <xdr:spPr>
        <a:xfrm>
          <a:off x="17106900" y="1157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114798</xdr:rowOff>
    </xdr:from>
    <xdr:to>
      <xdr:col>81</xdr:col>
      <xdr:colOff>133350</xdr:colOff>
      <xdr:row>67</xdr:row>
      <xdr:rowOff>114798</xdr:rowOff>
    </xdr:to>
    <xdr:cxnSp macro="">
      <xdr:nvCxnSpPr>
        <xdr:cNvPr id="314" name="直線コネクタ 313">
          <a:extLst>
            <a:ext uri="{FF2B5EF4-FFF2-40B4-BE49-F238E27FC236}">
              <a16:creationId xmlns:a16="http://schemas.microsoft.com/office/drawing/2014/main" id="{BBF191C6-B9AC-48F6-BA35-4EA3D752A045}"/>
            </a:ext>
          </a:extLst>
        </xdr:cNvPr>
        <xdr:cNvCxnSpPr/>
      </xdr:nvCxnSpPr>
      <xdr:spPr>
        <a:xfrm>
          <a:off x="16929100" y="11601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54267</xdr:rowOff>
    </xdr:from>
    <xdr:ext cx="762000" cy="259045"/>
    <xdr:sp macro="" textlink="">
      <xdr:nvSpPr>
        <xdr:cNvPr id="315" name="定員管理の状況最大値テキスト">
          <a:extLst>
            <a:ext uri="{FF2B5EF4-FFF2-40B4-BE49-F238E27FC236}">
              <a16:creationId xmlns:a16="http://schemas.microsoft.com/office/drawing/2014/main" id="{D0236EDC-0B0C-42EB-BCCB-958FE0EE38D8}"/>
            </a:ext>
          </a:extLst>
        </xdr:cNvPr>
        <xdr:cNvSpPr txBox="1"/>
      </xdr:nvSpPr>
      <xdr:spPr>
        <a:xfrm>
          <a:off x="17106900" y="9998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139340</xdr:rowOff>
    </xdr:from>
    <xdr:to>
      <xdr:col>81</xdr:col>
      <xdr:colOff>133350</xdr:colOff>
      <xdr:row>59</xdr:row>
      <xdr:rowOff>139340</xdr:rowOff>
    </xdr:to>
    <xdr:cxnSp macro="">
      <xdr:nvCxnSpPr>
        <xdr:cNvPr id="316" name="直線コネクタ 315">
          <a:extLst>
            <a:ext uri="{FF2B5EF4-FFF2-40B4-BE49-F238E27FC236}">
              <a16:creationId xmlns:a16="http://schemas.microsoft.com/office/drawing/2014/main" id="{B97A7358-6B86-45F5-AFA5-D4C88786DB85}"/>
            </a:ext>
          </a:extLst>
        </xdr:cNvPr>
        <xdr:cNvCxnSpPr/>
      </xdr:nvCxnSpPr>
      <xdr:spPr>
        <a:xfrm>
          <a:off x="16929100" y="10254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88741</xdr:rowOff>
    </xdr:from>
    <xdr:to>
      <xdr:col>81</xdr:col>
      <xdr:colOff>44450</xdr:colOff>
      <xdr:row>60</xdr:row>
      <xdr:rowOff>102616</xdr:rowOff>
    </xdr:to>
    <xdr:cxnSp macro="">
      <xdr:nvCxnSpPr>
        <xdr:cNvPr id="317" name="直線コネクタ 316">
          <a:extLst>
            <a:ext uri="{FF2B5EF4-FFF2-40B4-BE49-F238E27FC236}">
              <a16:creationId xmlns:a16="http://schemas.microsoft.com/office/drawing/2014/main" id="{C875898E-F349-426C-915F-9F23C31E1118}"/>
            </a:ext>
          </a:extLst>
        </xdr:cNvPr>
        <xdr:cNvCxnSpPr/>
      </xdr:nvCxnSpPr>
      <xdr:spPr>
        <a:xfrm>
          <a:off x="16179800" y="10375741"/>
          <a:ext cx="838200" cy="13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122625</xdr:rowOff>
    </xdr:from>
    <xdr:ext cx="762000" cy="259045"/>
    <xdr:sp macro="" textlink="">
      <xdr:nvSpPr>
        <xdr:cNvPr id="318" name="定員管理の状況平均値テキスト">
          <a:extLst>
            <a:ext uri="{FF2B5EF4-FFF2-40B4-BE49-F238E27FC236}">
              <a16:creationId xmlns:a16="http://schemas.microsoft.com/office/drawing/2014/main" id="{1F6CF043-6D91-4E1A-A7EC-E2FFC94C356B}"/>
            </a:ext>
          </a:extLst>
        </xdr:cNvPr>
        <xdr:cNvSpPr txBox="1"/>
      </xdr:nvSpPr>
      <xdr:spPr>
        <a:xfrm>
          <a:off x="17106900" y="10409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150548</xdr:rowOff>
    </xdr:from>
    <xdr:to>
      <xdr:col>81</xdr:col>
      <xdr:colOff>95250</xdr:colOff>
      <xdr:row>61</xdr:row>
      <xdr:rowOff>80698</xdr:rowOff>
    </xdr:to>
    <xdr:sp macro="" textlink="">
      <xdr:nvSpPr>
        <xdr:cNvPr id="319" name="フローチャート: 判断 318">
          <a:extLst>
            <a:ext uri="{FF2B5EF4-FFF2-40B4-BE49-F238E27FC236}">
              <a16:creationId xmlns:a16="http://schemas.microsoft.com/office/drawing/2014/main" id="{8E3ED174-1127-4F2D-B9A9-E66E82D9ACE5}"/>
            </a:ext>
          </a:extLst>
        </xdr:cNvPr>
        <xdr:cNvSpPr/>
      </xdr:nvSpPr>
      <xdr:spPr>
        <a:xfrm>
          <a:off x="16967200" y="1043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77883</xdr:rowOff>
    </xdr:from>
    <xdr:to>
      <xdr:col>77</xdr:col>
      <xdr:colOff>44450</xdr:colOff>
      <xdr:row>60</xdr:row>
      <xdr:rowOff>88741</xdr:rowOff>
    </xdr:to>
    <xdr:cxnSp macro="">
      <xdr:nvCxnSpPr>
        <xdr:cNvPr id="320" name="直線コネクタ 319">
          <a:extLst>
            <a:ext uri="{FF2B5EF4-FFF2-40B4-BE49-F238E27FC236}">
              <a16:creationId xmlns:a16="http://schemas.microsoft.com/office/drawing/2014/main" id="{7CEB62EA-1244-425C-9253-D6E6C0511EF3}"/>
            </a:ext>
          </a:extLst>
        </xdr:cNvPr>
        <xdr:cNvCxnSpPr/>
      </xdr:nvCxnSpPr>
      <xdr:spPr>
        <a:xfrm>
          <a:off x="15290800" y="10364883"/>
          <a:ext cx="889000" cy="10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140494</xdr:rowOff>
    </xdr:from>
    <xdr:to>
      <xdr:col>77</xdr:col>
      <xdr:colOff>95250</xdr:colOff>
      <xdr:row>61</xdr:row>
      <xdr:rowOff>70644</xdr:rowOff>
    </xdr:to>
    <xdr:sp macro="" textlink="">
      <xdr:nvSpPr>
        <xdr:cNvPr id="321" name="フローチャート: 判断 320">
          <a:extLst>
            <a:ext uri="{FF2B5EF4-FFF2-40B4-BE49-F238E27FC236}">
              <a16:creationId xmlns:a16="http://schemas.microsoft.com/office/drawing/2014/main" id="{1AD0B219-2C63-4819-A5E6-74636CC47E6D}"/>
            </a:ext>
          </a:extLst>
        </xdr:cNvPr>
        <xdr:cNvSpPr/>
      </xdr:nvSpPr>
      <xdr:spPr>
        <a:xfrm>
          <a:off x="16129000" y="1042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55421</xdr:rowOff>
    </xdr:from>
    <xdr:ext cx="736600" cy="259045"/>
    <xdr:sp macro="" textlink="">
      <xdr:nvSpPr>
        <xdr:cNvPr id="322" name="テキスト ボックス 321">
          <a:extLst>
            <a:ext uri="{FF2B5EF4-FFF2-40B4-BE49-F238E27FC236}">
              <a16:creationId xmlns:a16="http://schemas.microsoft.com/office/drawing/2014/main" id="{B48557C1-7A10-4964-B270-FCFC78614CCF}"/>
            </a:ext>
          </a:extLst>
        </xdr:cNvPr>
        <xdr:cNvSpPr txBox="1"/>
      </xdr:nvSpPr>
      <xdr:spPr>
        <a:xfrm>
          <a:off x="15798800" y="105138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74263</xdr:rowOff>
    </xdr:from>
    <xdr:to>
      <xdr:col>72</xdr:col>
      <xdr:colOff>203200</xdr:colOff>
      <xdr:row>60</xdr:row>
      <xdr:rowOff>77883</xdr:rowOff>
    </xdr:to>
    <xdr:cxnSp macro="">
      <xdr:nvCxnSpPr>
        <xdr:cNvPr id="323" name="直線コネクタ 322">
          <a:extLst>
            <a:ext uri="{FF2B5EF4-FFF2-40B4-BE49-F238E27FC236}">
              <a16:creationId xmlns:a16="http://schemas.microsoft.com/office/drawing/2014/main" id="{0D88BBDB-625C-4FBA-B40C-F59CCFF5A874}"/>
            </a:ext>
          </a:extLst>
        </xdr:cNvPr>
        <xdr:cNvCxnSpPr/>
      </xdr:nvCxnSpPr>
      <xdr:spPr>
        <a:xfrm>
          <a:off x="14401800" y="10361263"/>
          <a:ext cx="889000" cy="3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132652</xdr:rowOff>
    </xdr:from>
    <xdr:to>
      <xdr:col>73</xdr:col>
      <xdr:colOff>44450</xdr:colOff>
      <xdr:row>61</xdr:row>
      <xdr:rowOff>62802</xdr:rowOff>
    </xdr:to>
    <xdr:sp macro="" textlink="">
      <xdr:nvSpPr>
        <xdr:cNvPr id="324" name="フローチャート: 判断 323">
          <a:extLst>
            <a:ext uri="{FF2B5EF4-FFF2-40B4-BE49-F238E27FC236}">
              <a16:creationId xmlns:a16="http://schemas.microsoft.com/office/drawing/2014/main" id="{D1ACF2B6-F11D-4B3C-ADBB-0BFF74C4F4C1}"/>
            </a:ext>
          </a:extLst>
        </xdr:cNvPr>
        <xdr:cNvSpPr/>
      </xdr:nvSpPr>
      <xdr:spPr>
        <a:xfrm>
          <a:off x="15240000" y="1041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47579</xdr:rowOff>
    </xdr:from>
    <xdr:ext cx="762000" cy="259045"/>
    <xdr:sp macro="" textlink="">
      <xdr:nvSpPr>
        <xdr:cNvPr id="325" name="テキスト ボックス 324">
          <a:extLst>
            <a:ext uri="{FF2B5EF4-FFF2-40B4-BE49-F238E27FC236}">
              <a16:creationId xmlns:a16="http://schemas.microsoft.com/office/drawing/2014/main" id="{83B1689C-DA5F-417C-8334-4C5D35E69F36}"/>
            </a:ext>
          </a:extLst>
        </xdr:cNvPr>
        <xdr:cNvSpPr txBox="1"/>
      </xdr:nvSpPr>
      <xdr:spPr>
        <a:xfrm>
          <a:off x="14909800" y="10506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66622</xdr:rowOff>
    </xdr:from>
    <xdr:to>
      <xdr:col>68</xdr:col>
      <xdr:colOff>152400</xdr:colOff>
      <xdr:row>60</xdr:row>
      <xdr:rowOff>74263</xdr:rowOff>
    </xdr:to>
    <xdr:cxnSp macro="">
      <xdr:nvCxnSpPr>
        <xdr:cNvPr id="326" name="直線コネクタ 325">
          <a:extLst>
            <a:ext uri="{FF2B5EF4-FFF2-40B4-BE49-F238E27FC236}">
              <a16:creationId xmlns:a16="http://schemas.microsoft.com/office/drawing/2014/main" id="{55FA7CB7-0195-471D-953A-1E5A721D39C2}"/>
            </a:ext>
          </a:extLst>
        </xdr:cNvPr>
        <xdr:cNvCxnSpPr/>
      </xdr:nvCxnSpPr>
      <xdr:spPr>
        <a:xfrm>
          <a:off x="13512800" y="10353622"/>
          <a:ext cx="889000" cy="7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118173</xdr:rowOff>
    </xdr:from>
    <xdr:to>
      <xdr:col>68</xdr:col>
      <xdr:colOff>203200</xdr:colOff>
      <xdr:row>61</xdr:row>
      <xdr:rowOff>48323</xdr:rowOff>
    </xdr:to>
    <xdr:sp macro="" textlink="">
      <xdr:nvSpPr>
        <xdr:cNvPr id="327" name="フローチャート: 判断 326">
          <a:extLst>
            <a:ext uri="{FF2B5EF4-FFF2-40B4-BE49-F238E27FC236}">
              <a16:creationId xmlns:a16="http://schemas.microsoft.com/office/drawing/2014/main" id="{C840B4F7-EB84-4CBF-B83A-ECBA83FBF7E3}"/>
            </a:ext>
          </a:extLst>
        </xdr:cNvPr>
        <xdr:cNvSpPr/>
      </xdr:nvSpPr>
      <xdr:spPr>
        <a:xfrm>
          <a:off x="14351000" y="10405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33100</xdr:rowOff>
    </xdr:from>
    <xdr:ext cx="762000" cy="259045"/>
    <xdr:sp macro="" textlink="">
      <xdr:nvSpPr>
        <xdr:cNvPr id="328" name="テキスト ボックス 327">
          <a:extLst>
            <a:ext uri="{FF2B5EF4-FFF2-40B4-BE49-F238E27FC236}">
              <a16:creationId xmlns:a16="http://schemas.microsoft.com/office/drawing/2014/main" id="{0BA8DB92-8C65-42F0-B72F-41CDC8E49F9B}"/>
            </a:ext>
          </a:extLst>
        </xdr:cNvPr>
        <xdr:cNvSpPr txBox="1"/>
      </xdr:nvSpPr>
      <xdr:spPr>
        <a:xfrm>
          <a:off x="14020800" y="10491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110331</xdr:rowOff>
    </xdr:from>
    <xdr:to>
      <xdr:col>64</xdr:col>
      <xdr:colOff>152400</xdr:colOff>
      <xdr:row>61</xdr:row>
      <xdr:rowOff>40481</xdr:rowOff>
    </xdr:to>
    <xdr:sp macro="" textlink="">
      <xdr:nvSpPr>
        <xdr:cNvPr id="329" name="フローチャート: 判断 328">
          <a:extLst>
            <a:ext uri="{FF2B5EF4-FFF2-40B4-BE49-F238E27FC236}">
              <a16:creationId xmlns:a16="http://schemas.microsoft.com/office/drawing/2014/main" id="{36EF55CB-B4A9-49C7-A715-18FEB98CBA00}"/>
            </a:ext>
          </a:extLst>
        </xdr:cNvPr>
        <xdr:cNvSpPr/>
      </xdr:nvSpPr>
      <xdr:spPr>
        <a:xfrm>
          <a:off x="13462000" y="1039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25258</xdr:rowOff>
    </xdr:from>
    <xdr:ext cx="762000" cy="259045"/>
    <xdr:sp macro="" textlink="">
      <xdr:nvSpPr>
        <xdr:cNvPr id="330" name="テキスト ボックス 329">
          <a:extLst>
            <a:ext uri="{FF2B5EF4-FFF2-40B4-BE49-F238E27FC236}">
              <a16:creationId xmlns:a16="http://schemas.microsoft.com/office/drawing/2014/main" id="{57044193-7C91-4580-AFB7-EF509428247A}"/>
            </a:ext>
          </a:extLst>
        </xdr:cNvPr>
        <xdr:cNvSpPr txBox="1"/>
      </xdr:nvSpPr>
      <xdr:spPr>
        <a:xfrm>
          <a:off x="13131800" y="10483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65F181AD-481A-4669-8FF7-711977CEC41C}"/>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691BDB1C-FBF5-4105-9053-4F67F157BEC2}"/>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7B721280-791C-4BFA-8256-FDD0DDD61C72}"/>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B7EF3553-5BA7-43A2-BCD3-0E31731B2CE2}"/>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8CDD7EED-64C2-4888-87DF-C5D010D4E34F}"/>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51816</xdr:rowOff>
    </xdr:from>
    <xdr:to>
      <xdr:col>81</xdr:col>
      <xdr:colOff>95250</xdr:colOff>
      <xdr:row>60</xdr:row>
      <xdr:rowOff>153416</xdr:rowOff>
    </xdr:to>
    <xdr:sp macro="" textlink="">
      <xdr:nvSpPr>
        <xdr:cNvPr id="336" name="楕円 335">
          <a:extLst>
            <a:ext uri="{FF2B5EF4-FFF2-40B4-BE49-F238E27FC236}">
              <a16:creationId xmlns:a16="http://schemas.microsoft.com/office/drawing/2014/main" id="{6013634F-B7C2-4552-8B4A-467C52F7A931}"/>
            </a:ext>
          </a:extLst>
        </xdr:cNvPr>
        <xdr:cNvSpPr/>
      </xdr:nvSpPr>
      <xdr:spPr>
        <a:xfrm>
          <a:off x="16967200" y="10338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68343</xdr:rowOff>
    </xdr:from>
    <xdr:ext cx="762000" cy="259045"/>
    <xdr:sp macro="" textlink="">
      <xdr:nvSpPr>
        <xdr:cNvPr id="337" name="定員管理の状況該当値テキスト">
          <a:extLst>
            <a:ext uri="{FF2B5EF4-FFF2-40B4-BE49-F238E27FC236}">
              <a16:creationId xmlns:a16="http://schemas.microsoft.com/office/drawing/2014/main" id="{54C16770-95B9-4360-AFB9-A9263F318B0F}"/>
            </a:ext>
          </a:extLst>
        </xdr:cNvPr>
        <xdr:cNvSpPr txBox="1"/>
      </xdr:nvSpPr>
      <xdr:spPr>
        <a:xfrm>
          <a:off x="17106900" y="10183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37941</xdr:rowOff>
    </xdr:from>
    <xdr:to>
      <xdr:col>77</xdr:col>
      <xdr:colOff>95250</xdr:colOff>
      <xdr:row>60</xdr:row>
      <xdr:rowOff>139541</xdr:rowOff>
    </xdr:to>
    <xdr:sp macro="" textlink="">
      <xdr:nvSpPr>
        <xdr:cNvPr id="338" name="楕円 337">
          <a:extLst>
            <a:ext uri="{FF2B5EF4-FFF2-40B4-BE49-F238E27FC236}">
              <a16:creationId xmlns:a16="http://schemas.microsoft.com/office/drawing/2014/main" id="{6BA617D1-323E-4293-A51A-27C622E685C0}"/>
            </a:ext>
          </a:extLst>
        </xdr:cNvPr>
        <xdr:cNvSpPr/>
      </xdr:nvSpPr>
      <xdr:spPr>
        <a:xfrm>
          <a:off x="16129000" y="10324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149718</xdr:rowOff>
    </xdr:from>
    <xdr:ext cx="736600" cy="259045"/>
    <xdr:sp macro="" textlink="">
      <xdr:nvSpPr>
        <xdr:cNvPr id="339" name="テキスト ボックス 338">
          <a:extLst>
            <a:ext uri="{FF2B5EF4-FFF2-40B4-BE49-F238E27FC236}">
              <a16:creationId xmlns:a16="http://schemas.microsoft.com/office/drawing/2014/main" id="{46EF4B99-2DAF-458D-9C7F-8753D96DC0C6}"/>
            </a:ext>
          </a:extLst>
        </xdr:cNvPr>
        <xdr:cNvSpPr txBox="1"/>
      </xdr:nvSpPr>
      <xdr:spPr>
        <a:xfrm>
          <a:off x="15798800" y="100938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27083</xdr:rowOff>
    </xdr:from>
    <xdr:to>
      <xdr:col>73</xdr:col>
      <xdr:colOff>44450</xdr:colOff>
      <xdr:row>60</xdr:row>
      <xdr:rowOff>128683</xdr:rowOff>
    </xdr:to>
    <xdr:sp macro="" textlink="">
      <xdr:nvSpPr>
        <xdr:cNvPr id="340" name="楕円 339">
          <a:extLst>
            <a:ext uri="{FF2B5EF4-FFF2-40B4-BE49-F238E27FC236}">
              <a16:creationId xmlns:a16="http://schemas.microsoft.com/office/drawing/2014/main" id="{F4408248-C541-4CEC-975B-37114D090AD5}"/>
            </a:ext>
          </a:extLst>
        </xdr:cNvPr>
        <xdr:cNvSpPr/>
      </xdr:nvSpPr>
      <xdr:spPr>
        <a:xfrm>
          <a:off x="15240000" y="10314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138860</xdr:rowOff>
    </xdr:from>
    <xdr:ext cx="762000" cy="259045"/>
    <xdr:sp macro="" textlink="">
      <xdr:nvSpPr>
        <xdr:cNvPr id="341" name="テキスト ボックス 340">
          <a:extLst>
            <a:ext uri="{FF2B5EF4-FFF2-40B4-BE49-F238E27FC236}">
              <a16:creationId xmlns:a16="http://schemas.microsoft.com/office/drawing/2014/main" id="{B9AC1B99-AF25-4ADF-A898-CE2A46DC5493}"/>
            </a:ext>
          </a:extLst>
        </xdr:cNvPr>
        <xdr:cNvSpPr txBox="1"/>
      </xdr:nvSpPr>
      <xdr:spPr>
        <a:xfrm>
          <a:off x="14909800" y="1008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23463</xdr:rowOff>
    </xdr:from>
    <xdr:to>
      <xdr:col>68</xdr:col>
      <xdr:colOff>203200</xdr:colOff>
      <xdr:row>60</xdr:row>
      <xdr:rowOff>125063</xdr:rowOff>
    </xdr:to>
    <xdr:sp macro="" textlink="">
      <xdr:nvSpPr>
        <xdr:cNvPr id="342" name="楕円 341">
          <a:extLst>
            <a:ext uri="{FF2B5EF4-FFF2-40B4-BE49-F238E27FC236}">
              <a16:creationId xmlns:a16="http://schemas.microsoft.com/office/drawing/2014/main" id="{2426D486-1EEA-4B2A-B002-ED097691EE81}"/>
            </a:ext>
          </a:extLst>
        </xdr:cNvPr>
        <xdr:cNvSpPr/>
      </xdr:nvSpPr>
      <xdr:spPr>
        <a:xfrm>
          <a:off x="14351000" y="10310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135240</xdr:rowOff>
    </xdr:from>
    <xdr:ext cx="762000" cy="259045"/>
    <xdr:sp macro="" textlink="">
      <xdr:nvSpPr>
        <xdr:cNvPr id="343" name="テキスト ボックス 342">
          <a:extLst>
            <a:ext uri="{FF2B5EF4-FFF2-40B4-BE49-F238E27FC236}">
              <a16:creationId xmlns:a16="http://schemas.microsoft.com/office/drawing/2014/main" id="{73B38258-6736-40C3-A79C-DF1A45F13F8D}"/>
            </a:ext>
          </a:extLst>
        </xdr:cNvPr>
        <xdr:cNvSpPr txBox="1"/>
      </xdr:nvSpPr>
      <xdr:spPr>
        <a:xfrm>
          <a:off x="14020800" y="10079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15822</xdr:rowOff>
    </xdr:from>
    <xdr:to>
      <xdr:col>64</xdr:col>
      <xdr:colOff>152400</xdr:colOff>
      <xdr:row>60</xdr:row>
      <xdr:rowOff>117422</xdr:rowOff>
    </xdr:to>
    <xdr:sp macro="" textlink="">
      <xdr:nvSpPr>
        <xdr:cNvPr id="344" name="楕円 343">
          <a:extLst>
            <a:ext uri="{FF2B5EF4-FFF2-40B4-BE49-F238E27FC236}">
              <a16:creationId xmlns:a16="http://schemas.microsoft.com/office/drawing/2014/main" id="{9D8C3716-D053-41B0-BED1-32141F9A3E1D}"/>
            </a:ext>
          </a:extLst>
        </xdr:cNvPr>
        <xdr:cNvSpPr/>
      </xdr:nvSpPr>
      <xdr:spPr>
        <a:xfrm>
          <a:off x="13462000" y="10302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127599</xdr:rowOff>
    </xdr:from>
    <xdr:ext cx="762000" cy="259045"/>
    <xdr:sp macro="" textlink="">
      <xdr:nvSpPr>
        <xdr:cNvPr id="345" name="テキスト ボックス 344">
          <a:extLst>
            <a:ext uri="{FF2B5EF4-FFF2-40B4-BE49-F238E27FC236}">
              <a16:creationId xmlns:a16="http://schemas.microsoft.com/office/drawing/2014/main" id="{6322E0BD-9648-4AE9-9FDE-13D38D00AE14}"/>
            </a:ext>
          </a:extLst>
        </xdr:cNvPr>
        <xdr:cNvSpPr txBox="1"/>
      </xdr:nvSpPr>
      <xdr:spPr>
        <a:xfrm>
          <a:off x="13131800" y="10071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F53CC68C-20B7-4F45-B283-F99FEAB2788C}"/>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72363268-3717-41C1-9F44-5C2D8875B5BC}"/>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6AD9C1E0-A59C-48ED-8D2C-3219F2FF9B7E}"/>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ED0C36C9-D424-488B-B71E-862529344C3E}"/>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3DEB21C9-77AA-4B27-A23E-2CD7403DB8ED}"/>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92990661-176F-4737-B62C-CE88D4593BE3}"/>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9F33F144-392B-43E8-B929-20C7E80EAD3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8FE4C64D-076F-435E-8EF3-6B7D28750335}"/>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B06FF780-456D-498F-B3B7-7A419D4BA019}"/>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F3EB6473-9577-4D58-A869-94FE2EF62BFC}"/>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7AAA8A8A-1205-4D30-9590-EA2DF41D300A}"/>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D4ABAB14-EFF6-45ED-AAC5-9DE713586297}"/>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DF632B9E-5BB4-44CB-BD69-F6F58F898C5D}"/>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ごみ処理施設整備等の起債の償還終了などにより平成</a:t>
          </a:r>
          <a:r>
            <a:rPr kumimoji="1" lang="en-US" altLang="ja-JP" sz="1050">
              <a:latin typeface="ＭＳ Ｐゴシック" panose="020B0600070205080204" pitchFamily="50" charset="-128"/>
              <a:ea typeface="ＭＳ Ｐゴシック" panose="020B0600070205080204" pitchFamily="50" charset="-128"/>
            </a:rPr>
            <a:t>24</a:t>
          </a:r>
          <a:r>
            <a:rPr kumimoji="1" lang="ja-JP" altLang="en-US" sz="1050">
              <a:latin typeface="ＭＳ Ｐゴシック" panose="020B0600070205080204" pitchFamily="50" charset="-128"/>
              <a:ea typeface="ＭＳ Ｐゴシック" panose="020B0600070205080204" pitchFamily="50" charset="-128"/>
            </a:rPr>
            <a:t>年度をピークに元利償還金が減少し、これに伴い実質公債費比率も減少傾向であったものの、平成</a:t>
          </a:r>
          <a:r>
            <a:rPr kumimoji="1" lang="en-US" altLang="ja-JP" sz="1050">
              <a:latin typeface="ＭＳ Ｐゴシック" panose="020B0600070205080204" pitchFamily="50" charset="-128"/>
              <a:ea typeface="ＭＳ Ｐゴシック" panose="020B0600070205080204" pitchFamily="50" charset="-128"/>
            </a:rPr>
            <a:t>30</a:t>
          </a:r>
          <a:r>
            <a:rPr kumimoji="1" lang="ja-JP" altLang="en-US" sz="1050">
              <a:latin typeface="ＭＳ Ｐゴシック" panose="020B0600070205080204" pitchFamily="50" charset="-128"/>
              <a:ea typeface="ＭＳ Ｐゴシック" panose="020B0600070205080204" pitchFamily="50" charset="-128"/>
            </a:rPr>
            <a:t>年度から令和</a:t>
          </a:r>
          <a:r>
            <a:rPr kumimoji="1" lang="en-US" altLang="ja-JP" sz="1050">
              <a:latin typeface="ＭＳ Ｐゴシック" panose="020B0600070205080204" pitchFamily="50" charset="-128"/>
              <a:ea typeface="ＭＳ Ｐゴシック" panose="020B0600070205080204" pitchFamily="50" charset="-128"/>
            </a:rPr>
            <a:t>2</a:t>
          </a:r>
          <a:r>
            <a:rPr kumimoji="1" lang="ja-JP" altLang="en-US" sz="1050">
              <a:latin typeface="ＭＳ Ｐゴシック" panose="020B0600070205080204" pitchFamily="50" charset="-128"/>
              <a:ea typeface="ＭＳ Ｐゴシック" panose="020B0600070205080204" pitchFamily="50" charset="-128"/>
            </a:rPr>
            <a:t>年度までは増加に転じた。しかしながら普通交付税の増加により令和</a:t>
          </a:r>
          <a:r>
            <a:rPr kumimoji="1" lang="en-US" altLang="ja-JP" sz="1050">
              <a:latin typeface="ＭＳ Ｐゴシック" panose="020B0600070205080204" pitchFamily="50" charset="-128"/>
              <a:ea typeface="ＭＳ Ｐゴシック" panose="020B0600070205080204" pitchFamily="50" charset="-128"/>
            </a:rPr>
            <a:t>3</a:t>
          </a:r>
          <a:r>
            <a:rPr kumimoji="1" lang="ja-JP" altLang="en-US" sz="1050">
              <a:latin typeface="ＭＳ Ｐゴシック" panose="020B0600070205080204" pitchFamily="50" charset="-128"/>
              <a:ea typeface="ＭＳ Ｐゴシック" panose="020B0600070205080204" pitchFamily="50" charset="-128"/>
            </a:rPr>
            <a:t>年度から減少に転じ、令和</a:t>
          </a:r>
          <a:r>
            <a:rPr kumimoji="1" lang="en-US" altLang="ja-JP" sz="1050">
              <a:latin typeface="ＭＳ Ｐゴシック" panose="020B0600070205080204" pitchFamily="50" charset="-128"/>
              <a:ea typeface="ＭＳ Ｐゴシック" panose="020B0600070205080204" pitchFamily="50" charset="-128"/>
            </a:rPr>
            <a:t>6</a:t>
          </a:r>
          <a:r>
            <a:rPr kumimoji="1" lang="ja-JP" altLang="en-US" sz="1050">
              <a:latin typeface="ＭＳ Ｐゴシック" panose="020B0600070205080204" pitchFamily="50" charset="-128"/>
              <a:ea typeface="ＭＳ Ｐゴシック" panose="020B0600070205080204" pitchFamily="50" charset="-128"/>
            </a:rPr>
            <a:t>年度は前年度比△</a:t>
          </a:r>
          <a:r>
            <a:rPr kumimoji="1" lang="en-US" altLang="ja-JP" sz="1050">
              <a:latin typeface="ＭＳ Ｐゴシック" panose="020B0600070205080204" pitchFamily="50" charset="-128"/>
              <a:ea typeface="ＭＳ Ｐゴシック" panose="020B0600070205080204" pitchFamily="50" charset="-128"/>
            </a:rPr>
            <a:t>0.3</a:t>
          </a:r>
          <a:r>
            <a:rPr kumimoji="1" lang="ja-JP" altLang="en-US" sz="1050">
              <a:latin typeface="ＭＳ Ｐゴシック" panose="020B0600070205080204" pitchFamily="50" charset="-128"/>
              <a:ea typeface="ＭＳ Ｐゴシック" panose="020B0600070205080204" pitchFamily="50" charset="-128"/>
            </a:rPr>
            <a:t>％減の</a:t>
          </a:r>
          <a:r>
            <a:rPr kumimoji="1" lang="en-US" altLang="ja-JP" sz="1050">
              <a:latin typeface="ＭＳ Ｐゴシック" panose="020B0600070205080204" pitchFamily="50" charset="-128"/>
              <a:ea typeface="ＭＳ Ｐゴシック" panose="020B0600070205080204" pitchFamily="50" charset="-128"/>
            </a:rPr>
            <a:t>10.4</a:t>
          </a:r>
          <a:r>
            <a:rPr kumimoji="1" lang="ja-JP" altLang="en-US" sz="1050">
              <a:latin typeface="ＭＳ Ｐゴシック" panose="020B0600070205080204" pitchFamily="50" charset="-128"/>
              <a:ea typeface="ＭＳ Ｐゴシック" panose="020B0600070205080204" pitchFamily="50" charset="-128"/>
            </a:rPr>
            <a:t>％となった。</a:t>
          </a:r>
        </a:p>
        <a:p>
          <a:r>
            <a:rPr kumimoji="1" lang="ja-JP" altLang="en-US" sz="1050">
              <a:latin typeface="ＭＳ Ｐゴシック" panose="020B0600070205080204" pitchFamily="50" charset="-128"/>
              <a:ea typeface="ＭＳ Ｐゴシック" panose="020B0600070205080204" pitchFamily="50" charset="-128"/>
            </a:rPr>
            <a:t>　今後、一般会計における健康福祉交流センターや橋りょう整備事業などの相次ぐ大規模事業に伴う元利償還金の増加、統合簡易水道事業に係る元金償還増に伴う公営企業の元利償還金の増加などが見込まれ、起債発行許可団体である</a:t>
          </a:r>
          <a:r>
            <a:rPr kumimoji="1" lang="en-US" altLang="ja-JP" sz="1050">
              <a:latin typeface="ＭＳ Ｐゴシック" panose="020B0600070205080204" pitchFamily="50" charset="-128"/>
              <a:ea typeface="ＭＳ Ｐゴシック" panose="020B0600070205080204" pitchFamily="50" charset="-128"/>
            </a:rPr>
            <a:t>18</a:t>
          </a:r>
          <a:r>
            <a:rPr kumimoji="1" lang="ja-JP" altLang="en-US" sz="1050">
              <a:latin typeface="ＭＳ Ｐゴシック" panose="020B0600070205080204" pitchFamily="50" charset="-128"/>
              <a:ea typeface="ＭＳ Ｐゴシック" panose="020B0600070205080204" pitchFamily="50" charset="-128"/>
            </a:rPr>
            <a:t>％以上となる可能性があることから、計画的に事業執行を行い、有利な財源を活用しながら地方債の発行抑制に努めるとともに、繰上償還や借入方法の変更等により償還額の平準化を図っていく。</a:t>
          </a: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D5F358CB-8A19-4409-8D7E-7BF8BE1F5127}"/>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178667A-1E0C-45E3-ACD0-81B7376DADD4}"/>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AAC68430-86B2-4C89-AB63-9AF2B27FD31B}"/>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a:extLst>
            <a:ext uri="{FF2B5EF4-FFF2-40B4-BE49-F238E27FC236}">
              <a16:creationId xmlns:a16="http://schemas.microsoft.com/office/drawing/2014/main" id="{2C2E9B3D-CB1C-4FF4-B56D-B3503AC570CB}"/>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3" name="テキスト ボックス 362">
          <a:extLst>
            <a:ext uri="{FF2B5EF4-FFF2-40B4-BE49-F238E27FC236}">
              <a16:creationId xmlns:a16="http://schemas.microsoft.com/office/drawing/2014/main" id="{6E0E18E7-69C2-4B9A-9906-3B264D9E34FC}"/>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a:extLst>
            <a:ext uri="{FF2B5EF4-FFF2-40B4-BE49-F238E27FC236}">
              <a16:creationId xmlns:a16="http://schemas.microsoft.com/office/drawing/2014/main" id="{CEFC4CE0-7922-433A-8F75-DA975DB01AB1}"/>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5" name="テキスト ボックス 364">
          <a:extLst>
            <a:ext uri="{FF2B5EF4-FFF2-40B4-BE49-F238E27FC236}">
              <a16:creationId xmlns:a16="http://schemas.microsoft.com/office/drawing/2014/main" id="{DFEAD246-3CA5-488F-96B8-9C352663CAF6}"/>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a:extLst>
            <a:ext uri="{FF2B5EF4-FFF2-40B4-BE49-F238E27FC236}">
              <a16:creationId xmlns:a16="http://schemas.microsoft.com/office/drawing/2014/main" id="{3D24216D-5464-4B9C-ADF3-A33197D332FE}"/>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7" name="テキスト ボックス 366">
          <a:extLst>
            <a:ext uri="{FF2B5EF4-FFF2-40B4-BE49-F238E27FC236}">
              <a16:creationId xmlns:a16="http://schemas.microsoft.com/office/drawing/2014/main" id="{8E73434A-BAE9-4642-9804-5E0D4B4174F1}"/>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a:extLst>
            <a:ext uri="{FF2B5EF4-FFF2-40B4-BE49-F238E27FC236}">
              <a16:creationId xmlns:a16="http://schemas.microsoft.com/office/drawing/2014/main" id="{824D73B8-A9F0-4CBD-BDBC-A784CA22534D}"/>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E9B10A00-40E2-429A-9CC3-73EEAE650819}"/>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56874075-D0DF-4633-9EC3-870E3CC8E7BF}"/>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38</xdr:row>
      <xdr:rowOff>21082</xdr:rowOff>
    </xdr:from>
    <xdr:to>
      <xdr:col>81</xdr:col>
      <xdr:colOff>44450</xdr:colOff>
      <xdr:row>43</xdr:row>
      <xdr:rowOff>143510</xdr:rowOff>
    </xdr:to>
    <xdr:cxnSp macro="">
      <xdr:nvCxnSpPr>
        <xdr:cNvPr id="371" name="直線コネクタ 370">
          <a:extLst>
            <a:ext uri="{FF2B5EF4-FFF2-40B4-BE49-F238E27FC236}">
              <a16:creationId xmlns:a16="http://schemas.microsoft.com/office/drawing/2014/main" id="{C2AA9385-6F09-495F-822F-FE7AC6F1E5D7}"/>
            </a:ext>
          </a:extLst>
        </xdr:cNvPr>
        <xdr:cNvCxnSpPr/>
      </xdr:nvCxnSpPr>
      <xdr:spPr>
        <a:xfrm flipV="1">
          <a:off x="17018000" y="6536182"/>
          <a:ext cx="0" cy="9796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72" name="公債費負担の状況最小値テキスト">
          <a:extLst>
            <a:ext uri="{FF2B5EF4-FFF2-40B4-BE49-F238E27FC236}">
              <a16:creationId xmlns:a16="http://schemas.microsoft.com/office/drawing/2014/main" id="{9F512C09-5E5D-4F7C-ABAF-014D2E6D3E9F}"/>
            </a:ext>
          </a:extLst>
        </xdr:cNvPr>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73" name="直線コネクタ 372">
          <a:extLst>
            <a:ext uri="{FF2B5EF4-FFF2-40B4-BE49-F238E27FC236}">
              <a16:creationId xmlns:a16="http://schemas.microsoft.com/office/drawing/2014/main" id="{256D6D3C-5B91-482C-B5C8-9C9D2905AA36}"/>
            </a:ext>
          </a:extLst>
        </xdr:cNvPr>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107459</xdr:rowOff>
    </xdr:from>
    <xdr:ext cx="762000" cy="259045"/>
    <xdr:sp macro="" textlink="">
      <xdr:nvSpPr>
        <xdr:cNvPr id="374" name="公債費負担の状況最大値テキスト">
          <a:extLst>
            <a:ext uri="{FF2B5EF4-FFF2-40B4-BE49-F238E27FC236}">
              <a16:creationId xmlns:a16="http://schemas.microsoft.com/office/drawing/2014/main" id="{19D27CC2-D0BB-4A46-9CB2-57DB9BF8C29B}"/>
            </a:ext>
          </a:extLst>
        </xdr:cNvPr>
        <xdr:cNvSpPr txBox="1"/>
      </xdr:nvSpPr>
      <xdr:spPr>
        <a:xfrm>
          <a:off x="17106900" y="627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38</xdr:row>
      <xdr:rowOff>21082</xdr:rowOff>
    </xdr:from>
    <xdr:to>
      <xdr:col>81</xdr:col>
      <xdr:colOff>133350</xdr:colOff>
      <xdr:row>38</xdr:row>
      <xdr:rowOff>21082</xdr:rowOff>
    </xdr:to>
    <xdr:cxnSp macro="">
      <xdr:nvCxnSpPr>
        <xdr:cNvPr id="375" name="直線コネクタ 374">
          <a:extLst>
            <a:ext uri="{FF2B5EF4-FFF2-40B4-BE49-F238E27FC236}">
              <a16:creationId xmlns:a16="http://schemas.microsoft.com/office/drawing/2014/main" id="{168B1F26-4A7A-49EC-8D9E-1153F3CD08FE}"/>
            </a:ext>
          </a:extLst>
        </xdr:cNvPr>
        <xdr:cNvCxnSpPr/>
      </xdr:nvCxnSpPr>
      <xdr:spPr>
        <a:xfrm>
          <a:off x="16929100" y="6536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44704</xdr:rowOff>
    </xdr:from>
    <xdr:to>
      <xdr:col>81</xdr:col>
      <xdr:colOff>44450</xdr:colOff>
      <xdr:row>42</xdr:row>
      <xdr:rowOff>59182</xdr:rowOff>
    </xdr:to>
    <xdr:cxnSp macro="">
      <xdr:nvCxnSpPr>
        <xdr:cNvPr id="376" name="直線コネクタ 375">
          <a:extLst>
            <a:ext uri="{FF2B5EF4-FFF2-40B4-BE49-F238E27FC236}">
              <a16:creationId xmlns:a16="http://schemas.microsoft.com/office/drawing/2014/main" id="{3DF53009-6BBF-4F84-BE9C-C0A7D2821215}"/>
            </a:ext>
          </a:extLst>
        </xdr:cNvPr>
        <xdr:cNvCxnSpPr/>
      </xdr:nvCxnSpPr>
      <xdr:spPr>
        <a:xfrm flipV="1">
          <a:off x="16179800" y="7245604"/>
          <a:ext cx="8382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66057</xdr:rowOff>
    </xdr:from>
    <xdr:ext cx="762000" cy="259045"/>
    <xdr:sp macro="" textlink="">
      <xdr:nvSpPr>
        <xdr:cNvPr id="377" name="公債費負担の状況平均値テキスト">
          <a:extLst>
            <a:ext uri="{FF2B5EF4-FFF2-40B4-BE49-F238E27FC236}">
              <a16:creationId xmlns:a16="http://schemas.microsoft.com/office/drawing/2014/main" id="{A61DE04B-350C-4E60-98B1-11E7295D831B}"/>
            </a:ext>
          </a:extLst>
        </xdr:cNvPr>
        <xdr:cNvSpPr txBox="1"/>
      </xdr:nvSpPr>
      <xdr:spPr>
        <a:xfrm>
          <a:off x="17106900" y="6924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78" name="フローチャート: 判断 377">
          <a:extLst>
            <a:ext uri="{FF2B5EF4-FFF2-40B4-BE49-F238E27FC236}">
              <a16:creationId xmlns:a16="http://schemas.microsoft.com/office/drawing/2014/main" id="{F1506C40-F52D-42DF-A946-DAD22ED5AD10}"/>
            </a:ext>
          </a:extLst>
        </xdr:cNvPr>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59182</xdr:rowOff>
    </xdr:from>
    <xdr:to>
      <xdr:col>77</xdr:col>
      <xdr:colOff>44450</xdr:colOff>
      <xdr:row>42</xdr:row>
      <xdr:rowOff>92964</xdr:rowOff>
    </xdr:to>
    <xdr:cxnSp macro="">
      <xdr:nvCxnSpPr>
        <xdr:cNvPr id="379" name="直線コネクタ 378">
          <a:extLst>
            <a:ext uri="{FF2B5EF4-FFF2-40B4-BE49-F238E27FC236}">
              <a16:creationId xmlns:a16="http://schemas.microsoft.com/office/drawing/2014/main" id="{6F0EC85A-8789-4921-B5BB-7F5B9C347940}"/>
            </a:ext>
          </a:extLst>
        </xdr:cNvPr>
        <xdr:cNvCxnSpPr/>
      </xdr:nvCxnSpPr>
      <xdr:spPr>
        <a:xfrm flipV="1">
          <a:off x="15290800" y="7260082"/>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35052</xdr:rowOff>
    </xdr:from>
    <xdr:to>
      <xdr:col>77</xdr:col>
      <xdr:colOff>95250</xdr:colOff>
      <xdr:row>41</xdr:row>
      <xdr:rowOff>136652</xdr:rowOff>
    </xdr:to>
    <xdr:sp macro="" textlink="">
      <xdr:nvSpPr>
        <xdr:cNvPr id="380" name="フローチャート: 判断 379">
          <a:extLst>
            <a:ext uri="{FF2B5EF4-FFF2-40B4-BE49-F238E27FC236}">
              <a16:creationId xmlns:a16="http://schemas.microsoft.com/office/drawing/2014/main" id="{C8AD0779-1E19-453F-BC63-89AF7D4E5111}"/>
            </a:ext>
          </a:extLst>
        </xdr:cNvPr>
        <xdr:cNvSpPr/>
      </xdr:nvSpPr>
      <xdr:spPr>
        <a:xfrm>
          <a:off x="16129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146829</xdr:rowOff>
    </xdr:from>
    <xdr:ext cx="736600" cy="259045"/>
    <xdr:sp macro="" textlink="">
      <xdr:nvSpPr>
        <xdr:cNvPr id="381" name="テキスト ボックス 380">
          <a:extLst>
            <a:ext uri="{FF2B5EF4-FFF2-40B4-BE49-F238E27FC236}">
              <a16:creationId xmlns:a16="http://schemas.microsoft.com/office/drawing/2014/main" id="{E18FC082-B15D-4284-92A7-B772859A2E9B}"/>
            </a:ext>
          </a:extLst>
        </xdr:cNvPr>
        <xdr:cNvSpPr txBox="1"/>
      </xdr:nvSpPr>
      <xdr:spPr>
        <a:xfrm>
          <a:off x="15798800" y="68333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92964</xdr:rowOff>
    </xdr:from>
    <xdr:to>
      <xdr:col>72</xdr:col>
      <xdr:colOff>203200</xdr:colOff>
      <xdr:row>42</xdr:row>
      <xdr:rowOff>131572</xdr:rowOff>
    </xdr:to>
    <xdr:cxnSp macro="">
      <xdr:nvCxnSpPr>
        <xdr:cNvPr id="382" name="直線コネクタ 381">
          <a:extLst>
            <a:ext uri="{FF2B5EF4-FFF2-40B4-BE49-F238E27FC236}">
              <a16:creationId xmlns:a16="http://schemas.microsoft.com/office/drawing/2014/main" id="{7DD8CFEC-335D-4D05-9D2B-3429CAD3F0B8}"/>
            </a:ext>
          </a:extLst>
        </xdr:cNvPr>
        <xdr:cNvCxnSpPr/>
      </xdr:nvCxnSpPr>
      <xdr:spPr>
        <a:xfrm flipV="1">
          <a:off x="14401800" y="7293864"/>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25400</xdr:rowOff>
    </xdr:from>
    <xdr:to>
      <xdr:col>73</xdr:col>
      <xdr:colOff>44450</xdr:colOff>
      <xdr:row>41</xdr:row>
      <xdr:rowOff>127000</xdr:rowOff>
    </xdr:to>
    <xdr:sp macro="" textlink="">
      <xdr:nvSpPr>
        <xdr:cNvPr id="383" name="フローチャート: 判断 382">
          <a:extLst>
            <a:ext uri="{FF2B5EF4-FFF2-40B4-BE49-F238E27FC236}">
              <a16:creationId xmlns:a16="http://schemas.microsoft.com/office/drawing/2014/main" id="{D9605A30-CD4E-48BA-8B46-E8010614C0BE}"/>
            </a:ext>
          </a:extLst>
        </xdr:cNvPr>
        <xdr:cNvSpPr/>
      </xdr:nvSpPr>
      <xdr:spPr>
        <a:xfrm>
          <a:off x="15240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137177</xdr:rowOff>
    </xdr:from>
    <xdr:ext cx="762000" cy="259045"/>
    <xdr:sp macro="" textlink="">
      <xdr:nvSpPr>
        <xdr:cNvPr id="384" name="テキスト ボックス 383">
          <a:extLst>
            <a:ext uri="{FF2B5EF4-FFF2-40B4-BE49-F238E27FC236}">
              <a16:creationId xmlns:a16="http://schemas.microsoft.com/office/drawing/2014/main" id="{D259E458-35F0-4706-810C-E44264ECC94D}"/>
            </a:ext>
          </a:extLst>
        </xdr:cNvPr>
        <xdr:cNvSpPr txBox="1"/>
      </xdr:nvSpPr>
      <xdr:spPr>
        <a:xfrm>
          <a:off x="14909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131572</xdr:rowOff>
    </xdr:from>
    <xdr:to>
      <xdr:col>68</xdr:col>
      <xdr:colOff>152400</xdr:colOff>
      <xdr:row>42</xdr:row>
      <xdr:rowOff>155702</xdr:rowOff>
    </xdr:to>
    <xdr:cxnSp macro="">
      <xdr:nvCxnSpPr>
        <xdr:cNvPr id="385" name="直線コネクタ 384">
          <a:extLst>
            <a:ext uri="{FF2B5EF4-FFF2-40B4-BE49-F238E27FC236}">
              <a16:creationId xmlns:a16="http://schemas.microsoft.com/office/drawing/2014/main" id="{C670ACD5-806A-4A44-9E40-93993A505297}"/>
            </a:ext>
          </a:extLst>
        </xdr:cNvPr>
        <xdr:cNvCxnSpPr/>
      </xdr:nvCxnSpPr>
      <xdr:spPr>
        <a:xfrm flipV="1">
          <a:off x="13512800" y="7332472"/>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25400</xdr:rowOff>
    </xdr:from>
    <xdr:to>
      <xdr:col>68</xdr:col>
      <xdr:colOff>203200</xdr:colOff>
      <xdr:row>41</xdr:row>
      <xdr:rowOff>127000</xdr:rowOff>
    </xdr:to>
    <xdr:sp macro="" textlink="">
      <xdr:nvSpPr>
        <xdr:cNvPr id="386" name="フローチャート: 判断 385">
          <a:extLst>
            <a:ext uri="{FF2B5EF4-FFF2-40B4-BE49-F238E27FC236}">
              <a16:creationId xmlns:a16="http://schemas.microsoft.com/office/drawing/2014/main" id="{9386FFA6-7DA6-476B-9C2A-694458621534}"/>
            </a:ext>
          </a:extLst>
        </xdr:cNvPr>
        <xdr:cNvSpPr/>
      </xdr:nvSpPr>
      <xdr:spPr>
        <a:xfrm>
          <a:off x="14351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137177</xdr:rowOff>
    </xdr:from>
    <xdr:ext cx="762000" cy="259045"/>
    <xdr:sp macro="" textlink="">
      <xdr:nvSpPr>
        <xdr:cNvPr id="387" name="テキスト ボックス 386">
          <a:extLst>
            <a:ext uri="{FF2B5EF4-FFF2-40B4-BE49-F238E27FC236}">
              <a16:creationId xmlns:a16="http://schemas.microsoft.com/office/drawing/2014/main" id="{5D8073B9-7332-4D93-BA0D-C87238BED106}"/>
            </a:ext>
          </a:extLst>
        </xdr:cNvPr>
        <xdr:cNvSpPr txBox="1"/>
      </xdr:nvSpPr>
      <xdr:spPr>
        <a:xfrm>
          <a:off x="14020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20574</xdr:rowOff>
    </xdr:from>
    <xdr:to>
      <xdr:col>64</xdr:col>
      <xdr:colOff>152400</xdr:colOff>
      <xdr:row>41</xdr:row>
      <xdr:rowOff>122174</xdr:rowOff>
    </xdr:to>
    <xdr:sp macro="" textlink="">
      <xdr:nvSpPr>
        <xdr:cNvPr id="388" name="フローチャート: 判断 387">
          <a:extLst>
            <a:ext uri="{FF2B5EF4-FFF2-40B4-BE49-F238E27FC236}">
              <a16:creationId xmlns:a16="http://schemas.microsoft.com/office/drawing/2014/main" id="{C3A4C7BC-9D45-412E-8B26-55A1AE38EAB5}"/>
            </a:ext>
          </a:extLst>
        </xdr:cNvPr>
        <xdr:cNvSpPr/>
      </xdr:nvSpPr>
      <xdr:spPr>
        <a:xfrm>
          <a:off x="13462000" y="705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132351</xdr:rowOff>
    </xdr:from>
    <xdr:ext cx="762000" cy="259045"/>
    <xdr:sp macro="" textlink="">
      <xdr:nvSpPr>
        <xdr:cNvPr id="389" name="テキスト ボックス 388">
          <a:extLst>
            <a:ext uri="{FF2B5EF4-FFF2-40B4-BE49-F238E27FC236}">
              <a16:creationId xmlns:a16="http://schemas.microsoft.com/office/drawing/2014/main" id="{27D561FE-405F-4A11-8E59-4EC9170D7E81}"/>
            </a:ext>
          </a:extLst>
        </xdr:cNvPr>
        <xdr:cNvSpPr txBox="1"/>
      </xdr:nvSpPr>
      <xdr:spPr>
        <a:xfrm>
          <a:off x="13131800" y="681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C8FC57-9042-4B82-932D-B07F6343AAD8}"/>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F52551DA-FD1D-4B44-B9B9-E509154F2515}"/>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8FBC2519-290E-4153-BCBD-12392B83ACD3}"/>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3D5D242C-61BE-42C5-8E37-7FE3F30BABE1}"/>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72A588DE-E919-4798-B84C-9DAC42B145A9}"/>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165354</xdr:rowOff>
    </xdr:from>
    <xdr:to>
      <xdr:col>81</xdr:col>
      <xdr:colOff>95250</xdr:colOff>
      <xdr:row>42</xdr:row>
      <xdr:rowOff>95504</xdr:rowOff>
    </xdr:to>
    <xdr:sp macro="" textlink="">
      <xdr:nvSpPr>
        <xdr:cNvPr id="395" name="楕円 394">
          <a:extLst>
            <a:ext uri="{FF2B5EF4-FFF2-40B4-BE49-F238E27FC236}">
              <a16:creationId xmlns:a16="http://schemas.microsoft.com/office/drawing/2014/main" id="{043F5A93-28BB-47A1-B2A3-8232090FFBA8}"/>
            </a:ext>
          </a:extLst>
        </xdr:cNvPr>
        <xdr:cNvSpPr/>
      </xdr:nvSpPr>
      <xdr:spPr>
        <a:xfrm>
          <a:off x="16967200" y="7194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137431</xdr:rowOff>
    </xdr:from>
    <xdr:ext cx="762000" cy="259045"/>
    <xdr:sp macro="" textlink="">
      <xdr:nvSpPr>
        <xdr:cNvPr id="396" name="公債費負担の状況該当値テキスト">
          <a:extLst>
            <a:ext uri="{FF2B5EF4-FFF2-40B4-BE49-F238E27FC236}">
              <a16:creationId xmlns:a16="http://schemas.microsoft.com/office/drawing/2014/main" id="{8F95F071-5374-4EA0-B812-6819BE2F9639}"/>
            </a:ext>
          </a:extLst>
        </xdr:cNvPr>
        <xdr:cNvSpPr txBox="1"/>
      </xdr:nvSpPr>
      <xdr:spPr>
        <a:xfrm>
          <a:off x="17106900" y="716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8382</xdr:rowOff>
    </xdr:from>
    <xdr:to>
      <xdr:col>77</xdr:col>
      <xdr:colOff>95250</xdr:colOff>
      <xdr:row>42</xdr:row>
      <xdr:rowOff>109982</xdr:rowOff>
    </xdr:to>
    <xdr:sp macro="" textlink="">
      <xdr:nvSpPr>
        <xdr:cNvPr id="397" name="楕円 396">
          <a:extLst>
            <a:ext uri="{FF2B5EF4-FFF2-40B4-BE49-F238E27FC236}">
              <a16:creationId xmlns:a16="http://schemas.microsoft.com/office/drawing/2014/main" id="{EBFDFE38-0C29-4951-A12D-7C9ABA75180A}"/>
            </a:ext>
          </a:extLst>
        </xdr:cNvPr>
        <xdr:cNvSpPr/>
      </xdr:nvSpPr>
      <xdr:spPr>
        <a:xfrm>
          <a:off x="16129000" y="7209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94759</xdr:rowOff>
    </xdr:from>
    <xdr:ext cx="736600" cy="259045"/>
    <xdr:sp macro="" textlink="">
      <xdr:nvSpPr>
        <xdr:cNvPr id="398" name="テキスト ボックス 397">
          <a:extLst>
            <a:ext uri="{FF2B5EF4-FFF2-40B4-BE49-F238E27FC236}">
              <a16:creationId xmlns:a16="http://schemas.microsoft.com/office/drawing/2014/main" id="{69C1DF98-B171-4513-8A70-13D9AEE3E698}"/>
            </a:ext>
          </a:extLst>
        </xdr:cNvPr>
        <xdr:cNvSpPr txBox="1"/>
      </xdr:nvSpPr>
      <xdr:spPr>
        <a:xfrm>
          <a:off x="15798800" y="72956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42164</xdr:rowOff>
    </xdr:from>
    <xdr:to>
      <xdr:col>73</xdr:col>
      <xdr:colOff>44450</xdr:colOff>
      <xdr:row>42</xdr:row>
      <xdr:rowOff>143764</xdr:rowOff>
    </xdr:to>
    <xdr:sp macro="" textlink="">
      <xdr:nvSpPr>
        <xdr:cNvPr id="399" name="楕円 398">
          <a:extLst>
            <a:ext uri="{FF2B5EF4-FFF2-40B4-BE49-F238E27FC236}">
              <a16:creationId xmlns:a16="http://schemas.microsoft.com/office/drawing/2014/main" id="{2DF4D668-576F-4F8B-A977-7F3829EE7EF0}"/>
            </a:ext>
          </a:extLst>
        </xdr:cNvPr>
        <xdr:cNvSpPr/>
      </xdr:nvSpPr>
      <xdr:spPr>
        <a:xfrm>
          <a:off x="15240000" y="724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128541</xdr:rowOff>
    </xdr:from>
    <xdr:ext cx="762000" cy="259045"/>
    <xdr:sp macro="" textlink="">
      <xdr:nvSpPr>
        <xdr:cNvPr id="400" name="テキスト ボックス 399">
          <a:extLst>
            <a:ext uri="{FF2B5EF4-FFF2-40B4-BE49-F238E27FC236}">
              <a16:creationId xmlns:a16="http://schemas.microsoft.com/office/drawing/2014/main" id="{5E88D14B-7309-42CA-B9D6-34926DF599B4}"/>
            </a:ext>
          </a:extLst>
        </xdr:cNvPr>
        <xdr:cNvSpPr txBox="1"/>
      </xdr:nvSpPr>
      <xdr:spPr>
        <a:xfrm>
          <a:off x="14909800" y="732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80772</xdr:rowOff>
    </xdr:from>
    <xdr:to>
      <xdr:col>68</xdr:col>
      <xdr:colOff>203200</xdr:colOff>
      <xdr:row>43</xdr:row>
      <xdr:rowOff>10922</xdr:rowOff>
    </xdr:to>
    <xdr:sp macro="" textlink="">
      <xdr:nvSpPr>
        <xdr:cNvPr id="401" name="楕円 400">
          <a:extLst>
            <a:ext uri="{FF2B5EF4-FFF2-40B4-BE49-F238E27FC236}">
              <a16:creationId xmlns:a16="http://schemas.microsoft.com/office/drawing/2014/main" id="{FFB6DBAE-AB15-4CCE-B002-91DCD00CBC67}"/>
            </a:ext>
          </a:extLst>
        </xdr:cNvPr>
        <xdr:cNvSpPr/>
      </xdr:nvSpPr>
      <xdr:spPr>
        <a:xfrm>
          <a:off x="14351000" y="728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167149</xdr:rowOff>
    </xdr:from>
    <xdr:ext cx="762000" cy="259045"/>
    <xdr:sp macro="" textlink="">
      <xdr:nvSpPr>
        <xdr:cNvPr id="402" name="テキスト ボックス 401">
          <a:extLst>
            <a:ext uri="{FF2B5EF4-FFF2-40B4-BE49-F238E27FC236}">
              <a16:creationId xmlns:a16="http://schemas.microsoft.com/office/drawing/2014/main" id="{AF791C64-822A-4493-AAB6-6BACFA8AA4EA}"/>
            </a:ext>
          </a:extLst>
        </xdr:cNvPr>
        <xdr:cNvSpPr txBox="1"/>
      </xdr:nvSpPr>
      <xdr:spPr>
        <a:xfrm>
          <a:off x="14020800" y="7368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104902</xdr:rowOff>
    </xdr:from>
    <xdr:to>
      <xdr:col>64</xdr:col>
      <xdr:colOff>152400</xdr:colOff>
      <xdr:row>43</xdr:row>
      <xdr:rowOff>35052</xdr:rowOff>
    </xdr:to>
    <xdr:sp macro="" textlink="">
      <xdr:nvSpPr>
        <xdr:cNvPr id="403" name="楕円 402">
          <a:extLst>
            <a:ext uri="{FF2B5EF4-FFF2-40B4-BE49-F238E27FC236}">
              <a16:creationId xmlns:a16="http://schemas.microsoft.com/office/drawing/2014/main" id="{39DCCAD3-5674-46E3-9779-F6759AF42C5D}"/>
            </a:ext>
          </a:extLst>
        </xdr:cNvPr>
        <xdr:cNvSpPr/>
      </xdr:nvSpPr>
      <xdr:spPr>
        <a:xfrm>
          <a:off x="13462000" y="7305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19829</xdr:rowOff>
    </xdr:from>
    <xdr:ext cx="762000" cy="259045"/>
    <xdr:sp macro="" textlink="">
      <xdr:nvSpPr>
        <xdr:cNvPr id="404" name="テキスト ボックス 403">
          <a:extLst>
            <a:ext uri="{FF2B5EF4-FFF2-40B4-BE49-F238E27FC236}">
              <a16:creationId xmlns:a16="http://schemas.microsoft.com/office/drawing/2014/main" id="{C5DCCD6D-D8AF-4E15-9CF8-ED9469C45645}"/>
            </a:ext>
          </a:extLst>
        </xdr:cNvPr>
        <xdr:cNvSpPr txBox="1"/>
      </xdr:nvSpPr>
      <xdr:spPr>
        <a:xfrm>
          <a:off x="13131800" y="73921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8E886ED1-38C3-4801-81C7-DBACE495195F}"/>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6497C3FB-3AFC-4270-947A-70DC2BC05AB5}"/>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52C90749-39DF-441C-86FB-AAEC8E8C6A84}"/>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171B2A3F-0458-47A6-8917-EEEF26F7FAD8}"/>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F70B4BBE-7A07-4DF9-9337-A1CB63236FA5}"/>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316C87D2-4B64-40FB-8001-B2D51B49DCBB}"/>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A498FD5-3BC6-455B-A74A-F279DA85DDC3}"/>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3C26106C-F670-4FB5-A677-88CA2BE21EFB}"/>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FD83D361-2F96-41A6-BB36-FB0756F8D39E}"/>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6DEFE82C-D705-4CFF-94AD-1AE3A2AF01DA}"/>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F8F0C6BF-EBE9-4B08-AAA7-CF2D4D9D7CBB}"/>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F2D4D4D4-BD69-4B8F-A805-B625FEE5A3A2}"/>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D76C68B6-3497-4B79-BAA4-5B0E7D024B42}"/>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a:t>
          </a:r>
          <a:r>
            <a:rPr kumimoji="1" lang="ja-JP" altLang="en-US" sz="1050">
              <a:latin typeface="ＭＳ Ｐゴシック" panose="020B0600070205080204" pitchFamily="50" charset="-128"/>
              <a:ea typeface="ＭＳ Ｐゴシック" panose="020B0600070205080204" pitchFamily="50" charset="-128"/>
            </a:rPr>
            <a:t>平成</a:t>
          </a:r>
          <a:r>
            <a:rPr kumimoji="1" lang="en-US" altLang="ja-JP" sz="1050">
              <a:latin typeface="ＭＳ Ｐゴシック" panose="020B0600070205080204" pitchFamily="50" charset="-128"/>
              <a:ea typeface="ＭＳ Ｐゴシック" panose="020B0600070205080204" pitchFamily="50" charset="-128"/>
            </a:rPr>
            <a:t>26</a:t>
          </a:r>
          <a:r>
            <a:rPr kumimoji="1" lang="ja-JP" altLang="en-US" sz="1050">
              <a:latin typeface="ＭＳ Ｐゴシック" panose="020B0600070205080204" pitchFamily="50" charset="-128"/>
              <a:ea typeface="ＭＳ Ｐゴシック" panose="020B0600070205080204" pitchFamily="50" charset="-128"/>
            </a:rPr>
            <a:t>年度には</a:t>
          </a:r>
          <a:r>
            <a:rPr kumimoji="1" lang="en-US" altLang="ja-JP" sz="1050">
              <a:latin typeface="ＭＳ Ｐゴシック" panose="020B0600070205080204" pitchFamily="50" charset="-128"/>
              <a:ea typeface="ＭＳ Ｐゴシック" panose="020B0600070205080204" pitchFamily="50" charset="-128"/>
            </a:rPr>
            <a:t>90.6</a:t>
          </a:r>
          <a:r>
            <a:rPr kumimoji="1" lang="ja-JP" altLang="en-US" sz="1050">
              <a:latin typeface="ＭＳ Ｐゴシック" panose="020B0600070205080204" pitchFamily="50" charset="-128"/>
              <a:ea typeface="ＭＳ Ｐゴシック" panose="020B0600070205080204" pitchFamily="50" charset="-128"/>
            </a:rPr>
            <a:t>％であったが、平成</a:t>
          </a:r>
          <a:r>
            <a:rPr kumimoji="1" lang="en-US" altLang="ja-JP" sz="1050">
              <a:latin typeface="ＭＳ Ｐゴシック" panose="020B0600070205080204" pitchFamily="50" charset="-128"/>
              <a:ea typeface="ＭＳ Ｐゴシック" panose="020B0600070205080204" pitchFamily="50" charset="-128"/>
            </a:rPr>
            <a:t>27</a:t>
          </a:r>
          <a:r>
            <a:rPr kumimoji="1" lang="ja-JP" altLang="en-US" sz="1050">
              <a:latin typeface="ＭＳ Ｐゴシック" panose="020B0600070205080204" pitchFamily="50" charset="-128"/>
              <a:ea typeface="ＭＳ Ｐゴシック" panose="020B0600070205080204" pitchFamily="50" charset="-128"/>
            </a:rPr>
            <a:t>年度以降は減少し、令和</a:t>
          </a:r>
          <a:r>
            <a:rPr kumimoji="1" lang="en-US" altLang="ja-JP" sz="1050">
              <a:latin typeface="ＭＳ Ｐゴシック" panose="020B0600070205080204" pitchFamily="50" charset="-128"/>
              <a:ea typeface="ＭＳ Ｐゴシック" panose="020B0600070205080204" pitchFamily="50" charset="-128"/>
            </a:rPr>
            <a:t>5</a:t>
          </a:r>
          <a:r>
            <a:rPr kumimoji="1" lang="ja-JP" altLang="en-US" sz="1050">
              <a:latin typeface="ＭＳ Ｐゴシック" panose="020B0600070205080204" pitchFamily="50" charset="-128"/>
              <a:ea typeface="ＭＳ Ｐゴシック" panose="020B0600070205080204" pitchFamily="50" charset="-128"/>
            </a:rPr>
            <a:t>年度は</a:t>
          </a:r>
          <a:r>
            <a:rPr kumimoji="1" lang="en-US" altLang="ja-JP" sz="1050">
              <a:latin typeface="ＭＳ Ｐゴシック" panose="020B0600070205080204" pitchFamily="50" charset="-128"/>
              <a:ea typeface="ＭＳ Ｐゴシック" panose="020B0600070205080204" pitchFamily="50" charset="-128"/>
            </a:rPr>
            <a:t>0.0</a:t>
          </a:r>
          <a:r>
            <a:rPr kumimoji="1" lang="ja-JP" altLang="en-US" sz="1050">
              <a:latin typeface="ＭＳ Ｐゴシック" panose="020B0600070205080204" pitchFamily="50" charset="-128"/>
              <a:ea typeface="ＭＳ Ｐゴシック" panose="020B0600070205080204" pitchFamily="50" charset="-128"/>
            </a:rPr>
            <a:t>％となった。令和</a:t>
          </a:r>
          <a:r>
            <a:rPr kumimoji="1" lang="en-US" altLang="ja-JP" sz="1050">
              <a:latin typeface="ＭＳ Ｐゴシック" panose="020B0600070205080204" pitchFamily="50" charset="-128"/>
              <a:ea typeface="ＭＳ Ｐゴシック" panose="020B0600070205080204" pitchFamily="50" charset="-128"/>
            </a:rPr>
            <a:t>6</a:t>
          </a:r>
          <a:r>
            <a:rPr kumimoji="1" lang="ja-JP" altLang="en-US" sz="1050">
              <a:latin typeface="ＭＳ Ｐゴシック" panose="020B0600070205080204" pitchFamily="50" charset="-128"/>
              <a:ea typeface="ＭＳ Ｐゴシック" panose="020B0600070205080204" pitchFamily="50" charset="-128"/>
            </a:rPr>
            <a:t>年度には健康福祉交流センター整備事業に伴う地方債残高の増加により、</a:t>
          </a:r>
          <a:r>
            <a:rPr kumimoji="1" lang="en-US" altLang="ja-JP" sz="1050">
              <a:latin typeface="ＭＳ Ｐゴシック" panose="020B0600070205080204" pitchFamily="50" charset="-128"/>
              <a:ea typeface="ＭＳ Ｐゴシック" panose="020B0600070205080204" pitchFamily="50" charset="-128"/>
            </a:rPr>
            <a:t>2.7</a:t>
          </a:r>
          <a:r>
            <a:rPr kumimoji="1" lang="ja-JP" altLang="en-US" sz="1050">
              <a:latin typeface="ＭＳ Ｐゴシック" panose="020B0600070205080204" pitchFamily="50" charset="-128"/>
              <a:ea typeface="ＭＳ Ｐゴシック" panose="020B0600070205080204" pitchFamily="50" charset="-128"/>
            </a:rPr>
            <a:t>％となったが、大型事業に備えた減債基金の積立額の増加により近年の傾向としては減少傾向となっている。</a:t>
          </a:r>
        </a:p>
        <a:p>
          <a:r>
            <a:rPr kumimoji="1" lang="ja-JP" altLang="en-US" sz="1050">
              <a:latin typeface="ＭＳ Ｐゴシック" panose="020B0600070205080204" pitchFamily="50" charset="-128"/>
              <a:ea typeface="ＭＳ Ｐゴシック" panose="020B0600070205080204" pitchFamily="50" charset="-128"/>
            </a:rPr>
            <a:t>　しかしながら、今後、健康福祉交流センター整備や橋りょう整備などによる地方債残高、施設・設備の更新に伴う公営企業債等繰入見込額、定年退職者の増加に伴う退職手当負担見込額などがそれぞれ増加することが見込まれ、また、健康福祉交流センター整備事業の償還金等に係る基金取崩しなどにより、今後、悪化していくことが予想される。適切な料金設定や計画的な設備更新などによる公営企業の経営適正化、また、事業に係る新規発行の抑制を図り、地方債残高の減少に努める。</a:t>
          </a: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E0826084-F00B-4FEE-A435-3B0708B50CD4}"/>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5893E4D7-A900-484E-A19E-64155FD51E68}"/>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8BA4074A-4EC2-41A1-A18D-542859FF8F36}"/>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1C590B31-6888-4450-9D2D-5203FAF5DFFD}"/>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FBCF25DF-48DF-4798-B4E5-72944F4318D9}"/>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65E5A71A-D634-47A0-8419-7C6D0F8885E3}"/>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933C0175-ABE2-4D4C-88EB-FDCEDA055D6F}"/>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C9500490-C8A8-4957-B7B5-A537DE4588C2}"/>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8519790C-E635-45B8-A5D9-47330D4FA3BC}"/>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28E69604-C49E-4A76-A4D9-1CC1B02826DB}"/>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6615F5B0-EC7E-4ADB-BCB4-347A4E0C3D4F}"/>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1B3351CA-6CA9-48E3-8360-06524733C618}"/>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4AB68BAD-E8AA-4F20-B906-FA966E2F9FEA}"/>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1E0B5BC7-5769-46AF-A6F2-6A7508049F85}"/>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7C76710C-B65B-4F6F-BE6C-1AD63F15B8E1}"/>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125800</xdr:rowOff>
    </xdr:to>
    <xdr:cxnSp macro="">
      <xdr:nvCxnSpPr>
        <xdr:cNvPr id="433" name="直線コネクタ 432">
          <a:extLst>
            <a:ext uri="{FF2B5EF4-FFF2-40B4-BE49-F238E27FC236}">
              <a16:creationId xmlns:a16="http://schemas.microsoft.com/office/drawing/2014/main" id="{2214F3FB-60C6-4541-B663-9EB36D273D2A}"/>
            </a:ext>
          </a:extLst>
        </xdr:cNvPr>
        <xdr:cNvCxnSpPr/>
      </xdr:nvCxnSpPr>
      <xdr:spPr>
        <a:xfrm flipV="1">
          <a:off x="17018000" y="2370667"/>
          <a:ext cx="0" cy="16984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97877</xdr:rowOff>
    </xdr:from>
    <xdr:ext cx="762000" cy="259045"/>
    <xdr:sp macro="" textlink="">
      <xdr:nvSpPr>
        <xdr:cNvPr id="434" name="将来負担の状況最小値テキスト">
          <a:extLst>
            <a:ext uri="{FF2B5EF4-FFF2-40B4-BE49-F238E27FC236}">
              <a16:creationId xmlns:a16="http://schemas.microsoft.com/office/drawing/2014/main" id="{5D09A962-B13B-4825-A502-681876A1EAA0}"/>
            </a:ext>
          </a:extLst>
        </xdr:cNvPr>
        <xdr:cNvSpPr txBox="1"/>
      </xdr:nvSpPr>
      <xdr:spPr>
        <a:xfrm>
          <a:off x="17106900" y="40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125800</xdr:rowOff>
    </xdr:from>
    <xdr:to>
      <xdr:col>81</xdr:col>
      <xdr:colOff>133350</xdr:colOff>
      <xdr:row>23</xdr:row>
      <xdr:rowOff>125800</xdr:rowOff>
    </xdr:to>
    <xdr:cxnSp macro="">
      <xdr:nvCxnSpPr>
        <xdr:cNvPr id="435" name="直線コネクタ 434">
          <a:extLst>
            <a:ext uri="{FF2B5EF4-FFF2-40B4-BE49-F238E27FC236}">
              <a16:creationId xmlns:a16="http://schemas.microsoft.com/office/drawing/2014/main" id="{93BAC90B-1770-4BFD-A349-248919A0DBA3}"/>
            </a:ext>
          </a:extLst>
        </xdr:cNvPr>
        <xdr:cNvCxnSpPr/>
      </xdr:nvCxnSpPr>
      <xdr:spPr>
        <a:xfrm>
          <a:off x="16929100" y="4069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30EA61DB-41E7-463A-9C71-F174F3DBD88F}"/>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8E789CD-586C-42ED-B749-8264B321E79C}"/>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38" name="将来負担の状況平均値テキスト">
          <a:extLst>
            <a:ext uri="{FF2B5EF4-FFF2-40B4-BE49-F238E27FC236}">
              <a16:creationId xmlns:a16="http://schemas.microsoft.com/office/drawing/2014/main" id="{FC76267D-4C4D-40C1-A9E1-A0A65446FC79}"/>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ACFE4CDA-7C88-4882-A784-A438A9FECE81}"/>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152400</xdr:colOff>
      <xdr:row>15</xdr:row>
      <xdr:rowOff>14746</xdr:rowOff>
    </xdr:from>
    <xdr:to>
      <xdr:col>72</xdr:col>
      <xdr:colOff>203200</xdr:colOff>
      <xdr:row>16</xdr:row>
      <xdr:rowOff>37677</xdr:rowOff>
    </xdr:to>
    <xdr:cxnSp macro="">
      <xdr:nvCxnSpPr>
        <xdr:cNvPr id="440" name="直線コネクタ 439">
          <a:extLst>
            <a:ext uri="{FF2B5EF4-FFF2-40B4-BE49-F238E27FC236}">
              <a16:creationId xmlns:a16="http://schemas.microsoft.com/office/drawing/2014/main" id="{EBA5B2D2-C3DA-41CE-93EF-77677BC166A8}"/>
            </a:ext>
          </a:extLst>
        </xdr:cNvPr>
        <xdr:cNvCxnSpPr/>
      </xdr:nvCxnSpPr>
      <xdr:spPr>
        <a:xfrm flipV="1">
          <a:off x="14401800" y="2586496"/>
          <a:ext cx="889000" cy="194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1" name="フローチャート: 判断 440">
          <a:extLst>
            <a:ext uri="{FF2B5EF4-FFF2-40B4-BE49-F238E27FC236}">
              <a16:creationId xmlns:a16="http://schemas.microsoft.com/office/drawing/2014/main" id="{73FB4121-DC2B-4CAC-9855-01FFD5FF28C6}"/>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2" name="テキスト ボックス 441">
          <a:extLst>
            <a:ext uri="{FF2B5EF4-FFF2-40B4-BE49-F238E27FC236}">
              <a16:creationId xmlns:a16="http://schemas.microsoft.com/office/drawing/2014/main" id="{E5E10782-BCA9-455B-926C-AF00CEF0172D}"/>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37677</xdr:rowOff>
    </xdr:from>
    <xdr:to>
      <xdr:col>68</xdr:col>
      <xdr:colOff>152400</xdr:colOff>
      <xdr:row>18</xdr:row>
      <xdr:rowOff>130457</xdr:rowOff>
    </xdr:to>
    <xdr:cxnSp macro="">
      <xdr:nvCxnSpPr>
        <xdr:cNvPr id="443" name="直線コネクタ 442">
          <a:extLst>
            <a:ext uri="{FF2B5EF4-FFF2-40B4-BE49-F238E27FC236}">
              <a16:creationId xmlns:a16="http://schemas.microsoft.com/office/drawing/2014/main" id="{C284F085-2919-4B68-A9DE-8E32CA0DA8AB}"/>
            </a:ext>
          </a:extLst>
        </xdr:cNvPr>
        <xdr:cNvCxnSpPr/>
      </xdr:nvCxnSpPr>
      <xdr:spPr>
        <a:xfrm flipV="1">
          <a:off x="13512800" y="2780877"/>
          <a:ext cx="889000" cy="435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4" name="フローチャート: 判断 443">
          <a:extLst>
            <a:ext uri="{FF2B5EF4-FFF2-40B4-BE49-F238E27FC236}">
              <a16:creationId xmlns:a16="http://schemas.microsoft.com/office/drawing/2014/main" id="{B94DAB52-6343-457E-AA55-7D2DD67C7BD5}"/>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752098AC-DD62-466D-A06D-0E63D5893F6F}"/>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6" name="フローチャート: 判断 445">
          <a:extLst>
            <a:ext uri="{FF2B5EF4-FFF2-40B4-BE49-F238E27FC236}">
              <a16:creationId xmlns:a16="http://schemas.microsoft.com/office/drawing/2014/main" id="{86F6D503-8744-4856-BB94-28A9F9320EF2}"/>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DE45750F-AB81-4BC6-93EB-4FB87A8C6EE3}"/>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8" name="フローチャート: 判断 447">
          <a:extLst>
            <a:ext uri="{FF2B5EF4-FFF2-40B4-BE49-F238E27FC236}">
              <a16:creationId xmlns:a16="http://schemas.microsoft.com/office/drawing/2014/main" id="{BECFD298-8FFF-46C8-9E22-073ABDA03508}"/>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9" name="テキスト ボックス 448">
          <a:extLst>
            <a:ext uri="{FF2B5EF4-FFF2-40B4-BE49-F238E27FC236}">
              <a16:creationId xmlns:a16="http://schemas.microsoft.com/office/drawing/2014/main" id="{5E9277AA-5C0D-4E9A-9F7B-CF70280A1834}"/>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4DA31769-9DD0-4BEA-B13B-1E38B82E7006}"/>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AD2716B7-2080-4607-AB98-073E769EA62A}"/>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D6F223BD-B091-456A-B7B3-466EEEBD5879}"/>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E320803E-5581-4289-8502-3DDA9EFB7E14}"/>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9A03469F-7BB4-4C7D-8974-BAD468A6D697}"/>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127212</xdr:rowOff>
    </xdr:from>
    <xdr:to>
      <xdr:col>81</xdr:col>
      <xdr:colOff>95250</xdr:colOff>
      <xdr:row>14</xdr:row>
      <xdr:rowOff>57362</xdr:rowOff>
    </xdr:to>
    <xdr:sp macro="" textlink="">
      <xdr:nvSpPr>
        <xdr:cNvPr id="455" name="楕円 454">
          <a:extLst>
            <a:ext uri="{FF2B5EF4-FFF2-40B4-BE49-F238E27FC236}">
              <a16:creationId xmlns:a16="http://schemas.microsoft.com/office/drawing/2014/main" id="{37C26184-F443-4360-8CC1-FC6500BC0B31}"/>
            </a:ext>
          </a:extLst>
        </xdr:cNvPr>
        <xdr:cNvSpPr/>
      </xdr:nvSpPr>
      <xdr:spPr>
        <a:xfrm>
          <a:off x="16967200" y="2356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99289</xdr:rowOff>
    </xdr:from>
    <xdr:ext cx="762000" cy="259045"/>
    <xdr:sp macro="" textlink="">
      <xdr:nvSpPr>
        <xdr:cNvPr id="456" name="将来負担の状況該当値テキスト">
          <a:extLst>
            <a:ext uri="{FF2B5EF4-FFF2-40B4-BE49-F238E27FC236}">
              <a16:creationId xmlns:a16="http://schemas.microsoft.com/office/drawing/2014/main" id="{65C981B5-623E-487C-ACD2-52012D90D501}"/>
            </a:ext>
          </a:extLst>
        </xdr:cNvPr>
        <xdr:cNvSpPr txBox="1"/>
      </xdr:nvSpPr>
      <xdr:spPr>
        <a:xfrm>
          <a:off x="17106900" y="2328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135396</xdr:rowOff>
    </xdr:from>
    <xdr:to>
      <xdr:col>73</xdr:col>
      <xdr:colOff>44450</xdr:colOff>
      <xdr:row>15</xdr:row>
      <xdr:rowOff>65546</xdr:rowOff>
    </xdr:to>
    <xdr:sp macro="" textlink="">
      <xdr:nvSpPr>
        <xdr:cNvPr id="457" name="楕円 456">
          <a:extLst>
            <a:ext uri="{FF2B5EF4-FFF2-40B4-BE49-F238E27FC236}">
              <a16:creationId xmlns:a16="http://schemas.microsoft.com/office/drawing/2014/main" id="{5F7FF7AE-69BD-493E-89B7-8BB921EC1C22}"/>
            </a:ext>
          </a:extLst>
        </xdr:cNvPr>
        <xdr:cNvSpPr/>
      </xdr:nvSpPr>
      <xdr:spPr>
        <a:xfrm>
          <a:off x="15240000" y="253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50323</xdr:rowOff>
    </xdr:from>
    <xdr:ext cx="762000" cy="259045"/>
    <xdr:sp macro="" textlink="">
      <xdr:nvSpPr>
        <xdr:cNvPr id="458" name="テキスト ボックス 457">
          <a:extLst>
            <a:ext uri="{FF2B5EF4-FFF2-40B4-BE49-F238E27FC236}">
              <a16:creationId xmlns:a16="http://schemas.microsoft.com/office/drawing/2014/main" id="{42840781-C90B-45CA-927F-C1542AF99395}"/>
            </a:ext>
          </a:extLst>
        </xdr:cNvPr>
        <xdr:cNvSpPr txBox="1"/>
      </xdr:nvSpPr>
      <xdr:spPr>
        <a:xfrm>
          <a:off x="14909800" y="262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158327</xdr:rowOff>
    </xdr:from>
    <xdr:to>
      <xdr:col>68</xdr:col>
      <xdr:colOff>203200</xdr:colOff>
      <xdr:row>16</xdr:row>
      <xdr:rowOff>88477</xdr:rowOff>
    </xdr:to>
    <xdr:sp macro="" textlink="">
      <xdr:nvSpPr>
        <xdr:cNvPr id="459" name="楕円 458">
          <a:extLst>
            <a:ext uri="{FF2B5EF4-FFF2-40B4-BE49-F238E27FC236}">
              <a16:creationId xmlns:a16="http://schemas.microsoft.com/office/drawing/2014/main" id="{CF0FB84D-B010-4C39-97A6-42211881D2D8}"/>
            </a:ext>
          </a:extLst>
        </xdr:cNvPr>
        <xdr:cNvSpPr/>
      </xdr:nvSpPr>
      <xdr:spPr>
        <a:xfrm>
          <a:off x="14351000" y="2730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73254</xdr:rowOff>
    </xdr:from>
    <xdr:ext cx="762000" cy="259045"/>
    <xdr:sp macro="" textlink="">
      <xdr:nvSpPr>
        <xdr:cNvPr id="460" name="テキスト ボックス 459">
          <a:extLst>
            <a:ext uri="{FF2B5EF4-FFF2-40B4-BE49-F238E27FC236}">
              <a16:creationId xmlns:a16="http://schemas.microsoft.com/office/drawing/2014/main" id="{D059A3C7-33B7-4A28-A6BD-51E63C3DC94C}"/>
            </a:ext>
          </a:extLst>
        </xdr:cNvPr>
        <xdr:cNvSpPr txBox="1"/>
      </xdr:nvSpPr>
      <xdr:spPr>
        <a:xfrm>
          <a:off x="14020800" y="2816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79657</xdr:rowOff>
    </xdr:from>
    <xdr:to>
      <xdr:col>64</xdr:col>
      <xdr:colOff>152400</xdr:colOff>
      <xdr:row>19</xdr:row>
      <xdr:rowOff>9807</xdr:rowOff>
    </xdr:to>
    <xdr:sp macro="" textlink="">
      <xdr:nvSpPr>
        <xdr:cNvPr id="461" name="楕円 460">
          <a:extLst>
            <a:ext uri="{FF2B5EF4-FFF2-40B4-BE49-F238E27FC236}">
              <a16:creationId xmlns:a16="http://schemas.microsoft.com/office/drawing/2014/main" id="{6EDE9ACC-DC75-4978-B14B-102790B961D3}"/>
            </a:ext>
          </a:extLst>
        </xdr:cNvPr>
        <xdr:cNvSpPr/>
      </xdr:nvSpPr>
      <xdr:spPr>
        <a:xfrm>
          <a:off x="13462000" y="316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166034</xdr:rowOff>
    </xdr:from>
    <xdr:ext cx="762000" cy="259045"/>
    <xdr:sp macro="" textlink="">
      <xdr:nvSpPr>
        <xdr:cNvPr id="462" name="テキスト ボックス 461">
          <a:extLst>
            <a:ext uri="{FF2B5EF4-FFF2-40B4-BE49-F238E27FC236}">
              <a16:creationId xmlns:a16="http://schemas.microsoft.com/office/drawing/2014/main" id="{41C31F12-BDAE-40EC-838F-E9F76B63A20D}"/>
            </a:ext>
          </a:extLst>
        </xdr:cNvPr>
        <xdr:cNvSpPr txBox="1"/>
      </xdr:nvSpPr>
      <xdr:spPr>
        <a:xfrm>
          <a:off x="13131800" y="325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A5760245-C344-4B91-AA95-2C21B84B4159}"/>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14E304E1-4A51-4C8A-818D-76DF00CD2EDA}"/>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AB64F6F7-89A3-46B5-BEB4-7E2DCAD384F1}"/>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9DF2EDE8-DFA2-4D4A-BB45-E96B6C3548E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京都府和束町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90173D0-1ACF-4A42-A91C-97A5BB4A7B65}"/>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497D2DF-1377-45E8-BFE2-8F269412BD4D}"/>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1FDDF5D5-45EC-4B42-B649-6DCCE0288E72}"/>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181E6F74-07D0-44B5-A1DB-D9DAB8B04498}"/>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1422D8C8-7ADD-4478-AB4A-4F003A63AAC4}"/>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EDBCE786-FA1A-4BC6-8649-D87FC1810F61}"/>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9120F1C6-E556-431D-A9AF-3DA1DBE75BCB}"/>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3,377
3,342
64.93
4,835,707
4,747,225
50,907
2,400,985
5,011,409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BA0A3FD1-A464-4865-9690-17986623BD6A}"/>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B1111B68-A81B-4C4D-8799-A0FAF64B922A}"/>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C292476E-92FA-4D8D-86B3-11C3C0097F5F}"/>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6329A60C-A3D1-48D4-9A60-F4BE64C68A31}"/>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6DC627BC-C63F-497E-9B91-DFFA8FA573A9}"/>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DA0384CB-B847-467C-8398-9B0017CED086}"/>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DDBFB999-BB8C-4205-B8B8-D9FB94294795}"/>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DE1FBE2F-C29F-475F-89CE-89955299F624}"/>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238F7CB-A641-4C1A-9CFD-55E1A614248A}"/>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F190C6B0-FCFD-494C-9927-5CB4DE5DB9E8}"/>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1C29F208-E45E-482E-92D2-1FCAA4B56418}"/>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1FAC8F81-A141-4F4F-B76F-16DC9123D1D7}"/>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97151BBE-DB68-4342-AD08-575D299D094F}"/>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466451DF-B6B5-4371-8E82-7129ADCD5259}"/>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F4D4033-A324-4A18-A19A-EF0A99B12647}"/>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FF7B4C94-7CC8-4927-BD9F-521A9E5D3E3D}"/>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85A820B9-8A30-431A-A7F7-61D9A560A62C}"/>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62135941-1AB8-40D8-8E5C-77A8428507DD}"/>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D42EEB62-13EF-42D0-B97C-D22CC46E1866}"/>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F976FD21-0ED2-40EE-871B-B02DE30C197C}"/>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5E524272-6B91-416C-859A-579F909A1EA8}"/>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3D13671E-724B-4E6B-A569-195CF1C9D9D1}"/>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71F5E8DC-C5E6-4AB2-8347-DB1C661CF485}"/>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EA672E89-FE38-4FBF-8B52-D412E2B1E52E}"/>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E3F65E5C-8A36-4E1E-B905-B64F8F977DA7}"/>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F66C632-186D-4471-BB76-FB9C5A83E3B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1CF0F012-121C-4969-97B7-49A4EB5CE20F}"/>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309CBFB3-E40A-415E-8A7A-6693EE7755C6}"/>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F3554F78-3C6D-4873-92DD-444CA6AC29C7}"/>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EC41754C-CEEA-4598-A1B9-66F284101853}"/>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D95E1147-6FFE-4E08-AF44-0FED3F372A7D}"/>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88AD752-AD32-4E36-B7F0-F413D364CB5E}"/>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定員適正化計画に基づいた定員管理や教育部局を相楽東部広域連合に移管したこと等による人件費の抑制により、類似団体内平均値よりも若干低い数値で推移している。</a:t>
          </a:r>
        </a:p>
        <a:p>
          <a:r>
            <a:rPr kumimoji="1" lang="ja-JP" altLang="en-US" sz="1050">
              <a:latin typeface="ＭＳ Ｐゴシック" panose="020B0600070205080204" pitchFamily="50" charset="-128"/>
              <a:ea typeface="ＭＳ Ｐゴシック" panose="020B0600070205080204" pitchFamily="50" charset="-128"/>
            </a:rPr>
            <a:t>　令和</a:t>
          </a:r>
          <a:r>
            <a:rPr kumimoji="1" lang="en-US" altLang="ja-JP" sz="1050">
              <a:latin typeface="ＭＳ Ｐゴシック" panose="020B0600070205080204" pitchFamily="50" charset="-128"/>
              <a:ea typeface="ＭＳ Ｐゴシック" panose="020B0600070205080204" pitchFamily="50" charset="-128"/>
            </a:rPr>
            <a:t>6</a:t>
          </a:r>
          <a:r>
            <a:rPr kumimoji="1" lang="ja-JP" altLang="en-US" sz="1050">
              <a:latin typeface="ＭＳ Ｐゴシック" panose="020B0600070205080204" pitchFamily="50" charset="-128"/>
              <a:ea typeface="ＭＳ Ｐゴシック" panose="020B0600070205080204" pitchFamily="50" charset="-128"/>
            </a:rPr>
            <a:t>年度は退職に伴う給料等の減に伴い、△</a:t>
          </a:r>
          <a:r>
            <a:rPr kumimoji="1" lang="en-US" altLang="ja-JP" sz="1050">
              <a:latin typeface="ＭＳ Ｐゴシック" panose="020B0600070205080204" pitchFamily="50" charset="-128"/>
              <a:ea typeface="ＭＳ Ｐゴシック" panose="020B0600070205080204" pitchFamily="50" charset="-128"/>
            </a:rPr>
            <a:t>16</a:t>
          </a:r>
          <a:r>
            <a:rPr kumimoji="1" lang="ja-JP" altLang="en-US" sz="1050">
              <a:latin typeface="ＭＳ Ｐゴシック" panose="020B0600070205080204" pitchFamily="50" charset="-128"/>
              <a:ea typeface="ＭＳ Ｐゴシック" panose="020B0600070205080204" pitchFamily="50" charset="-128"/>
            </a:rPr>
            <a:t>百万円の減となったことに加え、普通交付税が前年度より増加したことにより、経常収支比率は△</a:t>
          </a:r>
          <a:r>
            <a:rPr kumimoji="1" lang="en-US" altLang="ja-JP" sz="1050">
              <a:latin typeface="ＭＳ Ｐゴシック" panose="020B0600070205080204" pitchFamily="50" charset="-128"/>
              <a:ea typeface="ＭＳ Ｐゴシック" panose="020B0600070205080204" pitchFamily="50" charset="-128"/>
            </a:rPr>
            <a:t>1.2</a:t>
          </a:r>
          <a:r>
            <a:rPr kumimoji="1" lang="ja-JP" altLang="en-US" sz="1050">
              <a:latin typeface="ＭＳ Ｐゴシック" panose="020B0600070205080204" pitchFamily="50" charset="-128"/>
              <a:ea typeface="ＭＳ Ｐゴシック" panose="020B0600070205080204" pitchFamily="50" charset="-128"/>
            </a:rPr>
            <a:t>％減少した。</a:t>
          </a:r>
        </a:p>
        <a:p>
          <a:r>
            <a:rPr kumimoji="1" lang="ja-JP" altLang="en-US" sz="1050">
              <a:latin typeface="ＭＳ Ｐゴシック" panose="020B0600070205080204" pitchFamily="50" charset="-128"/>
              <a:ea typeface="ＭＳ Ｐゴシック" panose="020B0600070205080204" pitchFamily="50" charset="-128"/>
            </a:rPr>
            <a:t>　令和</a:t>
          </a:r>
          <a:r>
            <a:rPr kumimoji="1" lang="en-US" altLang="ja-JP" sz="1050">
              <a:latin typeface="ＭＳ Ｐゴシック" panose="020B0600070205080204" pitchFamily="50" charset="-128"/>
              <a:ea typeface="ＭＳ Ｐゴシック" panose="020B0600070205080204" pitchFamily="50" charset="-128"/>
            </a:rPr>
            <a:t>2</a:t>
          </a:r>
          <a:r>
            <a:rPr kumimoji="1" lang="ja-JP" altLang="en-US" sz="1050">
              <a:latin typeface="ＭＳ Ｐゴシック" panose="020B0600070205080204" pitchFamily="50" charset="-128"/>
              <a:ea typeface="ＭＳ Ｐゴシック" panose="020B0600070205080204" pitchFamily="50" charset="-128"/>
            </a:rPr>
            <a:t>年度と比較して人件費が減少しているのは普通交付税の増加が大きな要因であり、一時的な措置であることを踏まえ、今後も給与水準の適正化に努めるとともに、適切に定員管理を行い、会計年度任用職員も含めた人件費の削減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DB27967C-5A63-4B2A-AF39-ADB584495E94}"/>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79704D70-02EA-46D8-A262-1E31F2580F39}"/>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86C9C8BB-0B84-4F77-83C6-4152ADA5017D}"/>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2F8404B0-F9C2-4E90-854A-03576750DD01}"/>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58627F19-1FA4-4C45-A5A9-329D69BDB49A}"/>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7286AE1F-C9EB-4B92-B7CC-00B52B242EA7}"/>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8ECF97EA-0347-469C-8690-18CE06941F43}"/>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E799B42E-45CD-45B3-A523-67B6CCB17F52}"/>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9558131B-BADC-4A3E-8D78-AF62FDC2608D}"/>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520D8A2C-44FC-4206-B3C9-DF75719C6A9A}"/>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384A8752-68CF-4FC2-8D55-6E37BCFA5907}"/>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C44BAFC4-6FB1-4962-B851-173DDBA2BF43}"/>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EA2FA6E9-BE90-44D0-9794-8B58DC390EA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A0D4B59F-4398-4E7C-86FF-6BC8D88FD8FA}"/>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81BA5F0-5EF6-43B7-8EC0-74971B278033}"/>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E4DAB31D-C97D-45F5-B237-C255E9F44897}"/>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157480</xdr:rowOff>
    </xdr:from>
    <xdr:to>
      <xdr:col>24</xdr:col>
      <xdr:colOff>25400</xdr:colOff>
      <xdr:row>40</xdr:row>
      <xdr:rowOff>39370</xdr:rowOff>
    </xdr:to>
    <xdr:cxnSp macro="">
      <xdr:nvCxnSpPr>
        <xdr:cNvPr id="61" name="直線コネクタ 60">
          <a:extLst>
            <a:ext uri="{FF2B5EF4-FFF2-40B4-BE49-F238E27FC236}">
              <a16:creationId xmlns:a16="http://schemas.microsoft.com/office/drawing/2014/main" id="{F3A6C657-14B2-47A5-B32A-B276FF633160}"/>
            </a:ext>
          </a:extLst>
        </xdr:cNvPr>
        <xdr:cNvCxnSpPr/>
      </xdr:nvCxnSpPr>
      <xdr:spPr>
        <a:xfrm flipV="1">
          <a:off x="4826000" y="564388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a:extLst>
            <a:ext uri="{FF2B5EF4-FFF2-40B4-BE49-F238E27FC236}">
              <a16:creationId xmlns:a16="http://schemas.microsoft.com/office/drawing/2014/main" id="{1FFDEC19-65EE-4745-8E43-E1E327071C44}"/>
            </a:ext>
          </a:extLst>
        </xdr:cNvPr>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a:extLst>
            <a:ext uri="{FF2B5EF4-FFF2-40B4-BE49-F238E27FC236}">
              <a16:creationId xmlns:a16="http://schemas.microsoft.com/office/drawing/2014/main" id="{804F83F6-6DE6-43A1-9555-5CB92FA964F5}"/>
            </a:ext>
          </a:extLst>
        </xdr:cNvPr>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72407</xdr:rowOff>
    </xdr:from>
    <xdr:ext cx="762000" cy="259045"/>
    <xdr:sp macro="" textlink="">
      <xdr:nvSpPr>
        <xdr:cNvPr id="64" name="人件費最大値テキスト">
          <a:extLst>
            <a:ext uri="{FF2B5EF4-FFF2-40B4-BE49-F238E27FC236}">
              <a16:creationId xmlns:a16="http://schemas.microsoft.com/office/drawing/2014/main" id="{DB9F636C-AD62-414E-8707-F2F56ADAA923}"/>
            </a:ext>
          </a:extLst>
        </xdr:cNvPr>
        <xdr:cNvSpPr txBox="1"/>
      </xdr:nvSpPr>
      <xdr:spPr>
        <a:xfrm>
          <a:off x="4914900" y="5387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157480</xdr:rowOff>
    </xdr:from>
    <xdr:to>
      <xdr:col>24</xdr:col>
      <xdr:colOff>114300</xdr:colOff>
      <xdr:row>32</xdr:row>
      <xdr:rowOff>157480</xdr:rowOff>
    </xdr:to>
    <xdr:cxnSp macro="">
      <xdr:nvCxnSpPr>
        <xdr:cNvPr id="65" name="直線コネクタ 64">
          <a:extLst>
            <a:ext uri="{FF2B5EF4-FFF2-40B4-BE49-F238E27FC236}">
              <a16:creationId xmlns:a16="http://schemas.microsoft.com/office/drawing/2014/main" id="{2FAF0EF0-8FFA-4204-9761-959F5B5F6E8A}"/>
            </a:ext>
          </a:extLst>
        </xdr:cNvPr>
        <xdr:cNvCxnSpPr/>
      </xdr:nvCxnSpPr>
      <xdr:spPr>
        <a:xfrm>
          <a:off x="4737100" y="5643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54610</xdr:rowOff>
    </xdr:from>
    <xdr:to>
      <xdr:col>24</xdr:col>
      <xdr:colOff>25400</xdr:colOff>
      <xdr:row>35</xdr:row>
      <xdr:rowOff>100330</xdr:rowOff>
    </xdr:to>
    <xdr:cxnSp macro="">
      <xdr:nvCxnSpPr>
        <xdr:cNvPr id="66" name="直線コネクタ 65">
          <a:extLst>
            <a:ext uri="{FF2B5EF4-FFF2-40B4-BE49-F238E27FC236}">
              <a16:creationId xmlns:a16="http://schemas.microsoft.com/office/drawing/2014/main" id="{43077F3A-7693-435E-A7DB-E6AAAB6D56CB}"/>
            </a:ext>
          </a:extLst>
        </xdr:cNvPr>
        <xdr:cNvCxnSpPr/>
      </xdr:nvCxnSpPr>
      <xdr:spPr>
        <a:xfrm flipV="1">
          <a:off x="3987800" y="605536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132097</xdr:rowOff>
    </xdr:from>
    <xdr:ext cx="762000" cy="259045"/>
    <xdr:sp macro="" textlink="">
      <xdr:nvSpPr>
        <xdr:cNvPr id="67" name="人件費平均値テキスト">
          <a:extLst>
            <a:ext uri="{FF2B5EF4-FFF2-40B4-BE49-F238E27FC236}">
              <a16:creationId xmlns:a16="http://schemas.microsoft.com/office/drawing/2014/main" id="{4B17363E-C582-4573-84B1-4B370F7FC4EA}"/>
            </a:ext>
          </a:extLst>
        </xdr:cNvPr>
        <xdr:cNvSpPr txBox="1"/>
      </xdr:nvSpPr>
      <xdr:spPr>
        <a:xfrm>
          <a:off x="4914900" y="6132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160020</xdr:rowOff>
    </xdr:from>
    <xdr:to>
      <xdr:col>24</xdr:col>
      <xdr:colOff>76200</xdr:colOff>
      <xdr:row>36</xdr:row>
      <xdr:rowOff>90170</xdr:rowOff>
    </xdr:to>
    <xdr:sp macro="" textlink="">
      <xdr:nvSpPr>
        <xdr:cNvPr id="68" name="フローチャート: 判断 67">
          <a:extLst>
            <a:ext uri="{FF2B5EF4-FFF2-40B4-BE49-F238E27FC236}">
              <a16:creationId xmlns:a16="http://schemas.microsoft.com/office/drawing/2014/main" id="{3DB4C0D8-EC9A-4901-804C-2E0DAC080510}"/>
            </a:ext>
          </a:extLst>
        </xdr:cNvPr>
        <xdr:cNvSpPr/>
      </xdr:nvSpPr>
      <xdr:spPr>
        <a:xfrm>
          <a:off x="47752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58420</xdr:rowOff>
    </xdr:from>
    <xdr:to>
      <xdr:col>19</xdr:col>
      <xdr:colOff>187325</xdr:colOff>
      <xdr:row>35</xdr:row>
      <xdr:rowOff>100330</xdr:rowOff>
    </xdr:to>
    <xdr:cxnSp macro="">
      <xdr:nvCxnSpPr>
        <xdr:cNvPr id="69" name="直線コネクタ 68">
          <a:extLst>
            <a:ext uri="{FF2B5EF4-FFF2-40B4-BE49-F238E27FC236}">
              <a16:creationId xmlns:a16="http://schemas.microsoft.com/office/drawing/2014/main" id="{6E9565E7-F62A-43BE-98D5-AAC94C17CBC6}"/>
            </a:ext>
          </a:extLst>
        </xdr:cNvPr>
        <xdr:cNvCxnSpPr/>
      </xdr:nvCxnSpPr>
      <xdr:spPr>
        <a:xfrm>
          <a:off x="3098800" y="605917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129540</xdr:rowOff>
    </xdr:from>
    <xdr:to>
      <xdr:col>20</xdr:col>
      <xdr:colOff>38100</xdr:colOff>
      <xdr:row>36</xdr:row>
      <xdr:rowOff>59690</xdr:rowOff>
    </xdr:to>
    <xdr:sp macro="" textlink="">
      <xdr:nvSpPr>
        <xdr:cNvPr id="70" name="フローチャート: 判断 69">
          <a:extLst>
            <a:ext uri="{FF2B5EF4-FFF2-40B4-BE49-F238E27FC236}">
              <a16:creationId xmlns:a16="http://schemas.microsoft.com/office/drawing/2014/main" id="{6068B44C-42DF-469F-A21F-277D5CE09112}"/>
            </a:ext>
          </a:extLst>
        </xdr:cNvPr>
        <xdr:cNvSpPr/>
      </xdr:nvSpPr>
      <xdr:spPr>
        <a:xfrm>
          <a:off x="3937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44467</xdr:rowOff>
    </xdr:from>
    <xdr:ext cx="736600" cy="259045"/>
    <xdr:sp macro="" textlink="">
      <xdr:nvSpPr>
        <xdr:cNvPr id="71" name="テキスト ボックス 70">
          <a:extLst>
            <a:ext uri="{FF2B5EF4-FFF2-40B4-BE49-F238E27FC236}">
              <a16:creationId xmlns:a16="http://schemas.microsoft.com/office/drawing/2014/main" id="{63B37AD3-2FFF-4BB7-8867-2AE6A5C97573}"/>
            </a:ext>
          </a:extLst>
        </xdr:cNvPr>
        <xdr:cNvSpPr txBox="1"/>
      </xdr:nvSpPr>
      <xdr:spPr>
        <a:xfrm>
          <a:off x="3606800" y="6216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58420</xdr:rowOff>
    </xdr:from>
    <xdr:to>
      <xdr:col>15</xdr:col>
      <xdr:colOff>98425</xdr:colOff>
      <xdr:row>35</xdr:row>
      <xdr:rowOff>73660</xdr:rowOff>
    </xdr:to>
    <xdr:cxnSp macro="">
      <xdr:nvCxnSpPr>
        <xdr:cNvPr id="72" name="直線コネクタ 71">
          <a:extLst>
            <a:ext uri="{FF2B5EF4-FFF2-40B4-BE49-F238E27FC236}">
              <a16:creationId xmlns:a16="http://schemas.microsoft.com/office/drawing/2014/main" id="{451CB3D6-A35B-4796-9DB4-435CF77CAFB6}"/>
            </a:ext>
          </a:extLst>
        </xdr:cNvPr>
        <xdr:cNvCxnSpPr/>
      </xdr:nvCxnSpPr>
      <xdr:spPr>
        <a:xfrm flipV="1">
          <a:off x="2209800" y="605917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129540</xdr:rowOff>
    </xdr:from>
    <xdr:to>
      <xdr:col>15</xdr:col>
      <xdr:colOff>149225</xdr:colOff>
      <xdr:row>36</xdr:row>
      <xdr:rowOff>59690</xdr:rowOff>
    </xdr:to>
    <xdr:sp macro="" textlink="">
      <xdr:nvSpPr>
        <xdr:cNvPr id="73" name="フローチャート: 判断 72">
          <a:extLst>
            <a:ext uri="{FF2B5EF4-FFF2-40B4-BE49-F238E27FC236}">
              <a16:creationId xmlns:a16="http://schemas.microsoft.com/office/drawing/2014/main" id="{2BFD5D85-C410-411D-A7E9-2D5687C3CE04}"/>
            </a:ext>
          </a:extLst>
        </xdr:cNvPr>
        <xdr:cNvSpPr/>
      </xdr:nvSpPr>
      <xdr:spPr>
        <a:xfrm>
          <a:off x="3048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44467</xdr:rowOff>
    </xdr:from>
    <xdr:ext cx="762000" cy="259045"/>
    <xdr:sp macro="" textlink="">
      <xdr:nvSpPr>
        <xdr:cNvPr id="74" name="テキスト ボックス 73">
          <a:extLst>
            <a:ext uri="{FF2B5EF4-FFF2-40B4-BE49-F238E27FC236}">
              <a16:creationId xmlns:a16="http://schemas.microsoft.com/office/drawing/2014/main" id="{725FCC18-916E-4B92-A1F7-97380F6C3BCC}"/>
            </a:ext>
          </a:extLst>
        </xdr:cNvPr>
        <xdr:cNvSpPr txBox="1"/>
      </xdr:nvSpPr>
      <xdr:spPr>
        <a:xfrm>
          <a:off x="2717800" y="621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73660</xdr:rowOff>
    </xdr:from>
    <xdr:to>
      <xdr:col>11</xdr:col>
      <xdr:colOff>9525</xdr:colOff>
      <xdr:row>36</xdr:row>
      <xdr:rowOff>16510</xdr:rowOff>
    </xdr:to>
    <xdr:cxnSp macro="">
      <xdr:nvCxnSpPr>
        <xdr:cNvPr id="75" name="直線コネクタ 74">
          <a:extLst>
            <a:ext uri="{FF2B5EF4-FFF2-40B4-BE49-F238E27FC236}">
              <a16:creationId xmlns:a16="http://schemas.microsoft.com/office/drawing/2014/main" id="{94539C74-1D5B-4961-8FE2-AD2091B31D45}"/>
            </a:ext>
          </a:extLst>
        </xdr:cNvPr>
        <xdr:cNvCxnSpPr/>
      </xdr:nvCxnSpPr>
      <xdr:spPr>
        <a:xfrm flipV="1">
          <a:off x="1320800" y="607441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106680</xdr:rowOff>
    </xdr:from>
    <xdr:to>
      <xdr:col>11</xdr:col>
      <xdr:colOff>60325</xdr:colOff>
      <xdr:row>36</xdr:row>
      <xdr:rowOff>36830</xdr:rowOff>
    </xdr:to>
    <xdr:sp macro="" textlink="">
      <xdr:nvSpPr>
        <xdr:cNvPr id="76" name="フローチャート: 判断 75">
          <a:extLst>
            <a:ext uri="{FF2B5EF4-FFF2-40B4-BE49-F238E27FC236}">
              <a16:creationId xmlns:a16="http://schemas.microsoft.com/office/drawing/2014/main" id="{169C65EA-1D91-41FE-8D3A-B2FC42ED3EC8}"/>
            </a:ext>
          </a:extLst>
        </xdr:cNvPr>
        <xdr:cNvSpPr/>
      </xdr:nvSpPr>
      <xdr:spPr>
        <a:xfrm>
          <a:off x="2159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21607</xdr:rowOff>
    </xdr:from>
    <xdr:ext cx="762000" cy="259045"/>
    <xdr:sp macro="" textlink="">
      <xdr:nvSpPr>
        <xdr:cNvPr id="77" name="テキスト ボックス 76">
          <a:extLst>
            <a:ext uri="{FF2B5EF4-FFF2-40B4-BE49-F238E27FC236}">
              <a16:creationId xmlns:a16="http://schemas.microsoft.com/office/drawing/2014/main" id="{6A1B60B7-D1CB-49F6-A763-4D5DDB047642}"/>
            </a:ext>
          </a:extLst>
        </xdr:cNvPr>
        <xdr:cNvSpPr txBox="1"/>
      </xdr:nvSpPr>
      <xdr:spPr>
        <a:xfrm>
          <a:off x="1828800" y="619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a:extLst>
            <a:ext uri="{FF2B5EF4-FFF2-40B4-BE49-F238E27FC236}">
              <a16:creationId xmlns:a16="http://schemas.microsoft.com/office/drawing/2014/main" id="{4D1BC4FD-EE61-4C1E-87EB-83576CC789F4}"/>
            </a:ext>
          </a:extLst>
        </xdr:cNvPr>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101617</xdr:rowOff>
    </xdr:from>
    <xdr:ext cx="762000" cy="259045"/>
    <xdr:sp macro="" textlink="">
      <xdr:nvSpPr>
        <xdr:cNvPr id="79" name="テキスト ボックス 78">
          <a:extLst>
            <a:ext uri="{FF2B5EF4-FFF2-40B4-BE49-F238E27FC236}">
              <a16:creationId xmlns:a16="http://schemas.microsoft.com/office/drawing/2014/main" id="{2E9AAE29-107B-47EF-836E-5875CC221815}"/>
            </a:ext>
          </a:extLst>
        </xdr:cNvPr>
        <xdr:cNvSpPr txBox="1"/>
      </xdr:nvSpPr>
      <xdr:spPr>
        <a:xfrm>
          <a:off x="939800" y="627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67786434-A711-4557-B1FC-D67E1BDF56CF}"/>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FC8F633C-59FE-47C8-9D58-B33B25476014}"/>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132132C2-2F0A-48A2-9D6B-1645F5CE9A5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8196E25F-DF16-4908-B0D4-FABE07F1F415}"/>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33A588BD-1090-4A8E-BC3F-CD7C2F23888F}"/>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3810</xdr:rowOff>
    </xdr:from>
    <xdr:to>
      <xdr:col>24</xdr:col>
      <xdr:colOff>76200</xdr:colOff>
      <xdr:row>35</xdr:row>
      <xdr:rowOff>105410</xdr:rowOff>
    </xdr:to>
    <xdr:sp macro="" textlink="">
      <xdr:nvSpPr>
        <xdr:cNvPr id="85" name="楕円 84">
          <a:extLst>
            <a:ext uri="{FF2B5EF4-FFF2-40B4-BE49-F238E27FC236}">
              <a16:creationId xmlns:a16="http://schemas.microsoft.com/office/drawing/2014/main" id="{EF4696C2-9920-46FD-BCAA-0513FB1724FF}"/>
            </a:ext>
          </a:extLst>
        </xdr:cNvPr>
        <xdr:cNvSpPr/>
      </xdr:nvSpPr>
      <xdr:spPr>
        <a:xfrm>
          <a:off x="4775200" y="600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20337</xdr:rowOff>
    </xdr:from>
    <xdr:ext cx="762000" cy="259045"/>
    <xdr:sp macro="" textlink="">
      <xdr:nvSpPr>
        <xdr:cNvPr id="86" name="人件費該当値テキスト">
          <a:extLst>
            <a:ext uri="{FF2B5EF4-FFF2-40B4-BE49-F238E27FC236}">
              <a16:creationId xmlns:a16="http://schemas.microsoft.com/office/drawing/2014/main" id="{DE27C1AC-DDAA-4674-AD9B-965D4E187F66}"/>
            </a:ext>
          </a:extLst>
        </xdr:cNvPr>
        <xdr:cNvSpPr txBox="1"/>
      </xdr:nvSpPr>
      <xdr:spPr>
        <a:xfrm>
          <a:off x="4914900" y="584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49530</xdr:rowOff>
    </xdr:from>
    <xdr:to>
      <xdr:col>20</xdr:col>
      <xdr:colOff>38100</xdr:colOff>
      <xdr:row>35</xdr:row>
      <xdr:rowOff>151130</xdr:rowOff>
    </xdr:to>
    <xdr:sp macro="" textlink="">
      <xdr:nvSpPr>
        <xdr:cNvPr id="87" name="楕円 86">
          <a:extLst>
            <a:ext uri="{FF2B5EF4-FFF2-40B4-BE49-F238E27FC236}">
              <a16:creationId xmlns:a16="http://schemas.microsoft.com/office/drawing/2014/main" id="{BB13AB40-45EF-48B2-9B80-302ED89B34FF}"/>
            </a:ext>
          </a:extLst>
        </xdr:cNvPr>
        <xdr:cNvSpPr/>
      </xdr:nvSpPr>
      <xdr:spPr>
        <a:xfrm>
          <a:off x="3937000" y="605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161307</xdr:rowOff>
    </xdr:from>
    <xdr:ext cx="736600" cy="259045"/>
    <xdr:sp macro="" textlink="">
      <xdr:nvSpPr>
        <xdr:cNvPr id="88" name="テキスト ボックス 87">
          <a:extLst>
            <a:ext uri="{FF2B5EF4-FFF2-40B4-BE49-F238E27FC236}">
              <a16:creationId xmlns:a16="http://schemas.microsoft.com/office/drawing/2014/main" id="{8FC1FCFA-CD7E-4681-827B-AB576E5DE05A}"/>
            </a:ext>
          </a:extLst>
        </xdr:cNvPr>
        <xdr:cNvSpPr txBox="1"/>
      </xdr:nvSpPr>
      <xdr:spPr>
        <a:xfrm>
          <a:off x="3606800" y="5819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7620</xdr:rowOff>
    </xdr:from>
    <xdr:to>
      <xdr:col>15</xdr:col>
      <xdr:colOff>149225</xdr:colOff>
      <xdr:row>35</xdr:row>
      <xdr:rowOff>109220</xdr:rowOff>
    </xdr:to>
    <xdr:sp macro="" textlink="">
      <xdr:nvSpPr>
        <xdr:cNvPr id="89" name="楕円 88">
          <a:extLst>
            <a:ext uri="{FF2B5EF4-FFF2-40B4-BE49-F238E27FC236}">
              <a16:creationId xmlns:a16="http://schemas.microsoft.com/office/drawing/2014/main" id="{44631D54-D693-4559-A8B9-B1A198A7BD25}"/>
            </a:ext>
          </a:extLst>
        </xdr:cNvPr>
        <xdr:cNvSpPr/>
      </xdr:nvSpPr>
      <xdr:spPr>
        <a:xfrm>
          <a:off x="3048000" y="6008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119397</xdr:rowOff>
    </xdr:from>
    <xdr:ext cx="762000" cy="259045"/>
    <xdr:sp macro="" textlink="">
      <xdr:nvSpPr>
        <xdr:cNvPr id="90" name="テキスト ボックス 89">
          <a:extLst>
            <a:ext uri="{FF2B5EF4-FFF2-40B4-BE49-F238E27FC236}">
              <a16:creationId xmlns:a16="http://schemas.microsoft.com/office/drawing/2014/main" id="{F8735B90-E8A5-42D4-8902-31C0DC07CB9F}"/>
            </a:ext>
          </a:extLst>
        </xdr:cNvPr>
        <xdr:cNvSpPr txBox="1"/>
      </xdr:nvSpPr>
      <xdr:spPr>
        <a:xfrm>
          <a:off x="2717800" y="5777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22860</xdr:rowOff>
    </xdr:from>
    <xdr:to>
      <xdr:col>11</xdr:col>
      <xdr:colOff>60325</xdr:colOff>
      <xdr:row>35</xdr:row>
      <xdr:rowOff>124460</xdr:rowOff>
    </xdr:to>
    <xdr:sp macro="" textlink="">
      <xdr:nvSpPr>
        <xdr:cNvPr id="91" name="楕円 90">
          <a:extLst>
            <a:ext uri="{FF2B5EF4-FFF2-40B4-BE49-F238E27FC236}">
              <a16:creationId xmlns:a16="http://schemas.microsoft.com/office/drawing/2014/main" id="{802FB48F-1734-4467-A334-8D7F8C19A4A4}"/>
            </a:ext>
          </a:extLst>
        </xdr:cNvPr>
        <xdr:cNvSpPr/>
      </xdr:nvSpPr>
      <xdr:spPr>
        <a:xfrm>
          <a:off x="2159000" y="6023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134637</xdr:rowOff>
    </xdr:from>
    <xdr:ext cx="762000" cy="259045"/>
    <xdr:sp macro="" textlink="">
      <xdr:nvSpPr>
        <xdr:cNvPr id="92" name="テキスト ボックス 91">
          <a:extLst>
            <a:ext uri="{FF2B5EF4-FFF2-40B4-BE49-F238E27FC236}">
              <a16:creationId xmlns:a16="http://schemas.microsoft.com/office/drawing/2014/main" id="{A889EF8F-2B19-468E-A768-45DF374658F3}"/>
            </a:ext>
          </a:extLst>
        </xdr:cNvPr>
        <xdr:cNvSpPr txBox="1"/>
      </xdr:nvSpPr>
      <xdr:spPr>
        <a:xfrm>
          <a:off x="1828800" y="5792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137160</xdr:rowOff>
    </xdr:from>
    <xdr:to>
      <xdr:col>6</xdr:col>
      <xdr:colOff>171450</xdr:colOff>
      <xdr:row>36</xdr:row>
      <xdr:rowOff>67310</xdr:rowOff>
    </xdr:to>
    <xdr:sp macro="" textlink="">
      <xdr:nvSpPr>
        <xdr:cNvPr id="93" name="楕円 92">
          <a:extLst>
            <a:ext uri="{FF2B5EF4-FFF2-40B4-BE49-F238E27FC236}">
              <a16:creationId xmlns:a16="http://schemas.microsoft.com/office/drawing/2014/main" id="{D5D298A6-CD1C-4CAB-84F2-5E9FC647FB89}"/>
            </a:ext>
          </a:extLst>
        </xdr:cNvPr>
        <xdr:cNvSpPr/>
      </xdr:nvSpPr>
      <xdr:spPr>
        <a:xfrm>
          <a:off x="1270000" y="6137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77487</xdr:rowOff>
    </xdr:from>
    <xdr:ext cx="762000" cy="259045"/>
    <xdr:sp macro="" textlink="">
      <xdr:nvSpPr>
        <xdr:cNvPr id="94" name="テキスト ボックス 93">
          <a:extLst>
            <a:ext uri="{FF2B5EF4-FFF2-40B4-BE49-F238E27FC236}">
              <a16:creationId xmlns:a16="http://schemas.microsoft.com/office/drawing/2014/main" id="{B3DCCE11-3030-451A-8BA7-EDD6FCEE1D2B}"/>
            </a:ext>
          </a:extLst>
        </xdr:cNvPr>
        <xdr:cNvSpPr txBox="1"/>
      </xdr:nvSpPr>
      <xdr:spPr>
        <a:xfrm>
          <a:off x="939800" y="5906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63609A86-C16B-4D69-B912-BD95E7383DC5}"/>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3BD261A6-C215-47E6-AF7C-E365C17D9676}"/>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EBCF933C-8D44-4440-8A06-750EEF7338DA}"/>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DD5A0D05-2803-44DE-84E6-6B0971F157C6}"/>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ABF82C77-5AAF-4704-9BE2-14CE810F3DC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B709F125-5F10-48A5-B50B-E970D873F6B7}"/>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D5AEF491-4CEC-4B59-AEF8-BECD738CE00B}"/>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B559B2C9-08A6-44F9-A274-E5113A9C001C}"/>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CB91B207-C29B-441E-8735-A7406C059F8C}"/>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BE6E4A3-9F5B-4653-8CCA-62D530694B66}"/>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8029D846-2998-4BC8-9F17-2FDD570E1CC6}"/>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類似団体内平均値よりも大幅に下回って推移しているが、これは教育部局を相楽東部広域連合に移管しており、すべて負担金（補助費等）として計上していることから、教育部局関連の物件費がないためである。</a:t>
          </a:r>
        </a:p>
        <a:p>
          <a:r>
            <a:rPr kumimoji="1" lang="ja-JP" altLang="en-US" sz="1050">
              <a:latin typeface="ＭＳ Ｐゴシック" panose="020B0600070205080204" pitchFamily="50" charset="-128"/>
              <a:ea typeface="ＭＳ Ｐゴシック" panose="020B0600070205080204" pitchFamily="50" charset="-128"/>
            </a:rPr>
            <a:t>　年々増加傾向にあったが、平成</a:t>
          </a:r>
          <a:r>
            <a:rPr kumimoji="1" lang="en-US" altLang="ja-JP" sz="1050">
              <a:latin typeface="ＭＳ Ｐゴシック" panose="020B0600070205080204" pitchFamily="50" charset="-128"/>
              <a:ea typeface="ＭＳ Ｐゴシック" panose="020B0600070205080204" pitchFamily="50" charset="-128"/>
            </a:rPr>
            <a:t>30</a:t>
          </a:r>
          <a:r>
            <a:rPr kumimoji="1" lang="ja-JP" altLang="en-US" sz="1050">
              <a:latin typeface="ＭＳ Ｐゴシック" panose="020B0600070205080204" pitchFamily="50" charset="-128"/>
              <a:ea typeface="ＭＳ Ｐゴシック" panose="020B0600070205080204" pitchFamily="50" charset="-128"/>
            </a:rPr>
            <a:t>年度から減少に転じており、令和</a:t>
          </a:r>
          <a:r>
            <a:rPr kumimoji="1" lang="en-US" altLang="ja-JP" sz="1050">
              <a:latin typeface="ＭＳ Ｐゴシック" panose="020B0600070205080204" pitchFamily="50" charset="-128"/>
              <a:ea typeface="ＭＳ Ｐゴシック" panose="020B0600070205080204" pitchFamily="50" charset="-128"/>
            </a:rPr>
            <a:t>2</a:t>
          </a:r>
          <a:r>
            <a:rPr kumimoji="1" lang="ja-JP" altLang="en-US" sz="1050">
              <a:latin typeface="ＭＳ Ｐゴシック" panose="020B0600070205080204" pitchFamily="50" charset="-128"/>
              <a:ea typeface="ＭＳ Ｐゴシック" panose="020B0600070205080204" pitchFamily="50" charset="-128"/>
            </a:rPr>
            <a:t>年度に会計年度任用職員の人件費が賃金（物件費）から報酬等（人件費）へ移行されたこと並びに普通交付税が増加したことにより大幅に減少し、以降はおおむね横ばいとなっているが、令和</a:t>
          </a:r>
          <a:r>
            <a:rPr kumimoji="1" lang="en-US" altLang="ja-JP" sz="1050">
              <a:latin typeface="ＭＳ Ｐゴシック" panose="020B0600070205080204" pitchFamily="50" charset="-128"/>
              <a:ea typeface="ＭＳ Ｐゴシック" panose="020B0600070205080204" pitchFamily="50" charset="-128"/>
            </a:rPr>
            <a:t>6</a:t>
          </a:r>
          <a:r>
            <a:rPr kumimoji="1" lang="ja-JP" altLang="en-US" sz="1050">
              <a:latin typeface="ＭＳ Ｐゴシック" panose="020B0600070205080204" pitchFamily="50" charset="-128"/>
              <a:ea typeface="ＭＳ Ｐゴシック" panose="020B0600070205080204" pitchFamily="50" charset="-128"/>
            </a:rPr>
            <a:t>年度は健康福祉交流センター整備事業に係る備品整備等により前年度比</a:t>
          </a:r>
          <a:r>
            <a:rPr kumimoji="1" lang="en-US" altLang="ja-JP" sz="1050">
              <a:latin typeface="ＭＳ Ｐゴシック" panose="020B0600070205080204" pitchFamily="50" charset="-128"/>
              <a:ea typeface="ＭＳ Ｐゴシック" panose="020B0600070205080204" pitchFamily="50" charset="-128"/>
            </a:rPr>
            <a:t>0.2</a:t>
          </a:r>
          <a:r>
            <a:rPr kumimoji="1" lang="ja-JP" altLang="en-US" sz="1050">
              <a:latin typeface="ＭＳ Ｐゴシック" panose="020B0600070205080204" pitchFamily="50" charset="-128"/>
              <a:ea typeface="ＭＳ Ｐゴシック" panose="020B0600070205080204" pitchFamily="50" charset="-128"/>
            </a:rPr>
            <a:t>％の増加となった。</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　費用対効果が見込まれる事業については民間委託を進めるなど、計画的な行財政運営のもと、コスト削減に努める。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2C776AFE-3463-4B79-AF0A-93295EF1EE77}"/>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BBCED82D-4748-438D-B776-3F92F4CFED05}"/>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2E49F4C3-0B1F-42E5-9579-59E466C7048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B4E69DA6-9493-44B4-9308-AEE1F4CFC5EC}"/>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73B7CBBF-9E2B-4AF3-9B1E-08809348721F}"/>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60CD6AAD-B26B-4027-9047-74881D65D983}"/>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526C5923-7FC1-4FED-9819-E6A888379405}"/>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3FD24B67-C35B-495C-B36B-69CDF381245D}"/>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6CF3190A-7443-40BD-967D-44E306F80111}"/>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B2A8FE1F-A6BF-4181-B95A-1695F48A311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492E4BB4-6FFF-4853-AAC7-284AADC4E2EE}"/>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86C07816-B6DD-4D66-AA5C-DEE9FCE553CE}"/>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8AB09D02-76D3-4676-8B1E-44C7198FDF2B}"/>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159004</xdr:rowOff>
    </xdr:from>
    <xdr:to>
      <xdr:col>82</xdr:col>
      <xdr:colOff>107950</xdr:colOff>
      <xdr:row>20</xdr:row>
      <xdr:rowOff>113284</xdr:rowOff>
    </xdr:to>
    <xdr:cxnSp macro="">
      <xdr:nvCxnSpPr>
        <xdr:cNvPr id="119" name="直線コネクタ 118">
          <a:extLst>
            <a:ext uri="{FF2B5EF4-FFF2-40B4-BE49-F238E27FC236}">
              <a16:creationId xmlns:a16="http://schemas.microsoft.com/office/drawing/2014/main" id="{2487E437-F744-4B2C-9119-410D7E156732}"/>
            </a:ext>
          </a:extLst>
        </xdr:cNvPr>
        <xdr:cNvCxnSpPr/>
      </xdr:nvCxnSpPr>
      <xdr:spPr>
        <a:xfrm flipV="1">
          <a:off x="16510000" y="2559304"/>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85361</xdr:rowOff>
    </xdr:from>
    <xdr:ext cx="762000" cy="259045"/>
    <xdr:sp macro="" textlink="">
      <xdr:nvSpPr>
        <xdr:cNvPr id="120" name="物件費最小値テキスト">
          <a:extLst>
            <a:ext uri="{FF2B5EF4-FFF2-40B4-BE49-F238E27FC236}">
              <a16:creationId xmlns:a16="http://schemas.microsoft.com/office/drawing/2014/main" id="{4B53AE4F-35B6-4888-927B-64858D850C6A}"/>
            </a:ext>
          </a:extLst>
        </xdr:cNvPr>
        <xdr:cNvSpPr txBox="1"/>
      </xdr:nvSpPr>
      <xdr:spPr>
        <a:xfrm>
          <a:off x="16598900" y="351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113284</xdr:rowOff>
    </xdr:from>
    <xdr:to>
      <xdr:col>82</xdr:col>
      <xdr:colOff>196850</xdr:colOff>
      <xdr:row>20</xdr:row>
      <xdr:rowOff>113284</xdr:rowOff>
    </xdr:to>
    <xdr:cxnSp macro="">
      <xdr:nvCxnSpPr>
        <xdr:cNvPr id="121" name="直線コネクタ 120">
          <a:extLst>
            <a:ext uri="{FF2B5EF4-FFF2-40B4-BE49-F238E27FC236}">
              <a16:creationId xmlns:a16="http://schemas.microsoft.com/office/drawing/2014/main" id="{7D67CD3D-3A3E-42BB-8824-F404AE2B46B9}"/>
            </a:ext>
          </a:extLst>
        </xdr:cNvPr>
        <xdr:cNvCxnSpPr/>
      </xdr:nvCxnSpPr>
      <xdr:spPr>
        <a:xfrm>
          <a:off x="16421100" y="354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73931</xdr:rowOff>
    </xdr:from>
    <xdr:ext cx="762000" cy="259045"/>
    <xdr:sp macro="" textlink="">
      <xdr:nvSpPr>
        <xdr:cNvPr id="122" name="物件費最大値テキスト">
          <a:extLst>
            <a:ext uri="{FF2B5EF4-FFF2-40B4-BE49-F238E27FC236}">
              <a16:creationId xmlns:a16="http://schemas.microsoft.com/office/drawing/2014/main" id="{D40EE650-3340-437F-B49D-94079ABDE4EA}"/>
            </a:ext>
          </a:extLst>
        </xdr:cNvPr>
        <xdr:cNvSpPr txBox="1"/>
      </xdr:nvSpPr>
      <xdr:spPr>
        <a:xfrm>
          <a:off x="16598900" y="2302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159004</xdr:rowOff>
    </xdr:from>
    <xdr:to>
      <xdr:col>82</xdr:col>
      <xdr:colOff>196850</xdr:colOff>
      <xdr:row>14</xdr:row>
      <xdr:rowOff>159004</xdr:rowOff>
    </xdr:to>
    <xdr:cxnSp macro="">
      <xdr:nvCxnSpPr>
        <xdr:cNvPr id="123" name="直線コネクタ 122">
          <a:extLst>
            <a:ext uri="{FF2B5EF4-FFF2-40B4-BE49-F238E27FC236}">
              <a16:creationId xmlns:a16="http://schemas.microsoft.com/office/drawing/2014/main" id="{75D2C69C-024D-4357-8CD8-C24A6B0B990A}"/>
            </a:ext>
          </a:extLst>
        </xdr:cNvPr>
        <xdr:cNvCxnSpPr/>
      </xdr:nvCxnSpPr>
      <xdr:spPr>
        <a:xfrm>
          <a:off x="16421100" y="255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149860</xdr:rowOff>
    </xdr:from>
    <xdr:to>
      <xdr:col>82</xdr:col>
      <xdr:colOff>107950</xdr:colOff>
      <xdr:row>14</xdr:row>
      <xdr:rowOff>159004</xdr:rowOff>
    </xdr:to>
    <xdr:cxnSp macro="">
      <xdr:nvCxnSpPr>
        <xdr:cNvPr id="124" name="直線コネクタ 123">
          <a:extLst>
            <a:ext uri="{FF2B5EF4-FFF2-40B4-BE49-F238E27FC236}">
              <a16:creationId xmlns:a16="http://schemas.microsoft.com/office/drawing/2014/main" id="{FFF62A08-18DC-4B40-A5A8-956D622BD0BD}"/>
            </a:ext>
          </a:extLst>
        </xdr:cNvPr>
        <xdr:cNvCxnSpPr/>
      </xdr:nvCxnSpPr>
      <xdr:spPr>
        <a:xfrm>
          <a:off x="15671800" y="2550160"/>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23131</xdr:rowOff>
    </xdr:from>
    <xdr:ext cx="762000" cy="259045"/>
    <xdr:sp macro="" textlink="">
      <xdr:nvSpPr>
        <xdr:cNvPr id="125" name="物件費平均値テキスト">
          <a:extLst>
            <a:ext uri="{FF2B5EF4-FFF2-40B4-BE49-F238E27FC236}">
              <a16:creationId xmlns:a16="http://schemas.microsoft.com/office/drawing/2014/main" id="{4E60E60F-15BC-4D3A-99D7-A67209817BD6}"/>
            </a:ext>
          </a:extLst>
        </xdr:cNvPr>
        <xdr:cNvSpPr txBox="1"/>
      </xdr:nvSpPr>
      <xdr:spPr>
        <a:xfrm>
          <a:off x="16598900" y="2937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51054</xdr:rowOff>
    </xdr:from>
    <xdr:to>
      <xdr:col>82</xdr:col>
      <xdr:colOff>158750</xdr:colOff>
      <xdr:row>17</xdr:row>
      <xdr:rowOff>152654</xdr:rowOff>
    </xdr:to>
    <xdr:sp macro="" textlink="">
      <xdr:nvSpPr>
        <xdr:cNvPr id="126" name="フローチャート: 判断 125">
          <a:extLst>
            <a:ext uri="{FF2B5EF4-FFF2-40B4-BE49-F238E27FC236}">
              <a16:creationId xmlns:a16="http://schemas.microsoft.com/office/drawing/2014/main" id="{B3ECBCEC-2E66-4E7E-B8E0-75AD2EDE2EA8}"/>
            </a:ext>
          </a:extLst>
        </xdr:cNvPr>
        <xdr:cNvSpPr/>
      </xdr:nvSpPr>
      <xdr:spPr>
        <a:xfrm>
          <a:off x="16459200" y="296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149860</xdr:rowOff>
    </xdr:from>
    <xdr:to>
      <xdr:col>78</xdr:col>
      <xdr:colOff>69850</xdr:colOff>
      <xdr:row>14</xdr:row>
      <xdr:rowOff>168148</xdr:rowOff>
    </xdr:to>
    <xdr:cxnSp macro="">
      <xdr:nvCxnSpPr>
        <xdr:cNvPr id="127" name="直線コネクタ 126">
          <a:extLst>
            <a:ext uri="{FF2B5EF4-FFF2-40B4-BE49-F238E27FC236}">
              <a16:creationId xmlns:a16="http://schemas.microsoft.com/office/drawing/2014/main" id="{588AF79A-A9A8-459D-8FBB-093DDAD9A675}"/>
            </a:ext>
          </a:extLst>
        </xdr:cNvPr>
        <xdr:cNvCxnSpPr/>
      </xdr:nvCxnSpPr>
      <xdr:spPr>
        <a:xfrm flipV="1">
          <a:off x="14782800" y="255016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37338</xdr:rowOff>
    </xdr:from>
    <xdr:to>
      <xdr:col>78</xdr:col>
      <xdr:colOff>120650</xdr:colOff>
      <xdr:row>17</xdr:row>
      <xdr:rowOff>138938</xdr:rowOff>
    </xdr:to>
    <xdr:sp macro="" textlink="">
      <xdr:nvSpPr>
        <xdr:cNvPr id="128" name="フローチャート: 判断 127">
          <a:extLst>
            <a:ext uri="{FF2B5EF4-FFF2-40B4-BE49-F238E27FC236}">
              <a16:creationId xmlns:a16="http://schemas.microsoft.com/office/drawing/2014/main" id="{54ECD2FC-976F-421C-AD4D-E6627DA3BFDF}"/>
            </a:ext>
          </a:extLst>
        </xdr:cNvPr>
        <xdr:cNvSpPr/>
      </xdr:nvSpPr>
      <xdr:spPr>
        <a:xfrm>
          <a:off x="156210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123715</xdr:rowOff>
    </xdr:from>
    <xdr:ext cx="736600" cy="259045"/>
    <xdr:sp macro="" textlink="">
      <xdr:nvSpPr>
        <xdr:cNvPr id="129" name="テキスト ボックス 128">
          <a:extLst>
            <a:ext uri="{FF2B5EF4-FFF2-40B4-BE49-F238E27FC236}">
              <a16:creationId xmlns:a16="http://schemas.microsoft.com/office/drawing/2014/main" id="{FEE538B8-849F-40D2-9302-62F388EBB639}"/>
            </a:ext>
          </a:extLst>
        </xdr:cNvPr>
        <xdr:cNvSpPr txBox="1"/>
      </xdr:nvSpPr>
      <xdr:spPr>
        <a:xfrm>
          <a:off x="15290800" y="3038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122428</xdr:rowOff>
    </xdr:from>
    <xdr:to>
      <xdr:col>73</xdr:col>
      <xdr:colOff>180975</xdr:colOff>
      <xdr:row>14</xdr:row>
      <xdr:rowOff>168148</xdr:rowOff>
    </xdr:to>
    <xdr:cxnSp macro="">
      <xdr:nvCxnSpPr>
        <xdr:cNvPr id="130" name="直線コネクタ 129">
          <a:extLst>
            <a:ext uri="{FF2B5EF4-FFF2-40B4-BE49-F238E27FC236}">
              <a16:creationId xmlns:a16="http://schemas.microsoft.com/office/drawing/2014/main" id="{578EC001-D0FF-4856-90C9-8A851FDBDE49}"/>
            </a:ext>
          </a:extLst>
        </xdr:cNvPr>
        <xdr:cNvCxnSpPr/>
      </xdr:nvCxnSpPr>
      <xdr:spPr>
        <a:xfrm>
          <a:off x="13893800" y="252272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23622</xdr:rowOff>
    </xdr:from>
    <xdr:to>
      <xdr:col>74</xdr:col>
      <xdr:colOff>31750</xdr:colOff>
      <xdr:row>17</xdr:row>
      <xdr:rowOff>125222</xdr:rowOff>
    </xdr:to>
    <xdr:sp macro="" textlink="">
      <xdr:nvSpPr>
        <xdr:cNvPr id="131" name="フローチャート: 判断 130">
          <a:extLst>
            <a:ext uri="{FF2B5EF4-FFF2-40B4-BE49-F238E27FC236}">
              <a16:creationId xmlns:a16="http://schemas.microsoft.com/office/drawing/2014/main" id="{AC722873-F0C8-49D1-AFF7-1F0F8879ABF2}"/>
            </a:ext>
          </a:extLst>
        </xdr:cNvPr>
        <xdr:cNvSpPr/>
      </xdr:nvSpPr>
      <xdr:spPr>
        <a:xfrm>
          <a:off x="147320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109999</xdr:rowOff>
    </xdr:from>
    <xdr:ext cx="762000" cy="259045"/>
    <xdr:sp macro="" textlink="">
      <xdr:nvSpPr>
        <xdr:cNvPr id="132" name="テキスト ボックス 131">
          <a:extLst>
            <a:ext uri="{FF2B5EF4-FFF2-40B4-BE49-F238E27FC236}">
              <a16:creationId xmlns:a16="http://schemas.microsoft.com/office/drawing/2014/main" id="{44970CBB-72EF-4F64-AA93-022423077B21}"/>
            </a:ext>
          </a:extLst>
        </xdr:cNvPr>
        <xdr:cNvSpPr txBox="1"/>
      </xdr:nvSpPr>
      <xdr:spPr>
        <a:xfrm>
          <a:off x="14401800" y="302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122428</xdr:rowOff>
    </xdr:from>
    <xdr:to>
      <xdr:col>69</xdr:col>
      <xdr:colOff>92075</xdr:colOff>
      <xdr:row>14</xdr:row>
      <xdr:rowOff>149860</xdr:rowOff>
    </xdr:to>
    <xdr:cxnSp macro="">
      <xdr:nvCxnSpPr>
        <xdr:cNvPr id="133" name="直線コネクタ 132">
          <a:extLst>
            <a:ext uri="{FF2B5EF4-FFF2-40B4-BE49-F238E27FC236}">
              <a16:creationId xmlns:a16="http://schemas.microsoft.com/office/drawing/2014/main" id="{8AEEF77D-5057-4AC9-A09C-E629AF5FD731}"/>
            </a:ext>
          </a:extLst>
        </xdr:cNvPr>
        <xdr:cNvCxnSpPr/>
      </xdr:nvCxnSpPr>
      <xdr:spPr>
        <a:xfrm flipV="1">
          <a:off x="13004800" y="252272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140208</xdr:rowOff>
    </xdr:from>
    <xdr:to>
      <xdr:col>69</xdr:col>
      <xdr:colOff>142875</xdr:colOff>
      <xdr:row>17</xdr:row>
      <xdr:rowOff>70358</xdr:rowOff>
    </xdr:to>
    <xdr:sp macro="" textlink="">
      <xdr:nvSpPr>
        <xdr:cNvPr id="134" name="フローチャート: 判断 133">
          <a:extLst>
            <a:ext uri="{FF2B5EF4-FFF2-40B4-BE49-F238E27FC236}">
              <a16:creationId xmlns:a16="http://schemas.microsoft.com/office/drawing/2014/main" id="{EBC86277-23B0-4523-9138-4F43FD90BF66}"/>
            </a:ext>
          </a:extLst>
        </xdr:cNvPr>
        <xdr:cNvSpPr/>
      </xdr:nvSpPr>
      <xdr:spPr>
        <a:xfrm>
          <a:off x="13843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55135</xdr:rowOff>
    </xdr:from>
    <xdr:ext cx="762000" cy="259045"/>
    <xdr:sp macro="" textlink="">
      <xdr:nvSpPr>
        <xdr:cNvPr id="135" name="テキスト ボックス 134">
          <a:extLst>
            <a:ext uri="{FF2B5EF4-FFF2-40B4-BE49-F238E27FC236}">
              <a16:creationId xmlns:a16="http://schemas.microsoft.com/office/drawing/2014/main" id="{2D8BBA79-659E-4BB4-949D-910B69DDA4DB}"/>
            </a:ext>
          </a:extLst>
        </xdr:cNvPr>
        <xdr:cNvSpPr txBox="1"/>
      </xdr:nvSpPr>
      <xdr:spPr>
        <a:xfrm>
          <a:off x="13512800" y="2969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6" name="フローチャート: 判断 135">
          <a:extLst>
            <a:ext uri="{FF2B5EF4-FFF2-40B4-BE49-F238E27FC236}">
              <a16:creationId xmlns:a16="http://schemas.microsoft.com/office/drawing/2014/main" id="{F66EF379-C9C8-4009-9383-23E7B71B1871}"/>
            </a:ext>
          </a:extLst>
        </xdr:cNvPr>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59707</xdr:rowOff>
    </xdr:from>
    <xdr:ext cx="762000" cy="259045"/>
    <xdr:sp macro="" textlink="">
      <xdr:nvSpPr>
        <xdr:cNvPr id="137" name="テキスト ボックス 136">
          <a:extLst>
            <a:ext uri="{FF2B5EF4-FFF2-40B4-BE49-F238E27FC236}">
              <a16:creationId xmlns:a16="http://schemas.microsoft.com/office/drawing/2014/main" id="{1D0DD337-BAA8-4237-A71B-92FAB4AA95E7}"/>
            </a:ext>
          </a:extLst>
        </xdr:cNvPr>
        <xdr:cNvSpPr txBox="1"/>
      </xdr:nvSpPr>
      <xdr:spPr>
        <a:xfrm>
          <a:off x="12623800" y="297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614BF36A-6728-429D-A061-584B17612A6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717F869B-497B-4794-8795-AD1392BAFD5D}"/>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CED3FB32-E4BA-43C4-9E08-451E8276B5FE}"/>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DC15E5C-F151-4D66-82C9-906F7F6DEE8D}"/>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B1DB50BD-E67E-424D-AFDB-A13C9CA0C779}"/>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108204</xdr:rowOff>
    </xdr:from>
    <xdr:to>
      <xdr:col>82</xdr:col>
      <xdr:colOff>158750</xdr:colOff>
      <xdr:row>15</xdr:row>
      <xdr:rowOff>38354</xdr:rowOff>
    </xdr:to>
    <xdr:sp macro="" textlink="">
      <xdr:nvSpPr>
        <xdr:cNvPr id="143" name="楕円 142">
          <a:extLst>
            <a:ext uri="{FF2B5EF4-FFF2-40B4-BE49-F238E27FC236}">
              <a16:creationId xmlns:a16="http://schemas.microsoft.com/office/drawing/2014/main" id="{F02B5F2E-4AE1-493A-B9F7-DF2FC190E84F}"/>
            </a:ext>
          </a:extLst>
        </xdr:cNvPr>
        <xdr:cNvSpPr/>
      </xdr:nvSpPr>
      <xdr:spPr>
        <a:xfrm>
          <a:off x="16459200" y="2508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16781</xdr:rowOff>
    </xdr:from>
    <xdr:ext cx="762000" cy="259045"/>
    <xdr:sp macro="" textlink="">
      <xdr:nvSpPr>
        <xdr:cNvPr id="144" name="物件費該当値テキスト">
          <a:extLst>
            <a:ext uri="{FF2B5EF4-FFF2-40B4-BE49-F238E27FC236}">
              <a16:creationId xmlns:a16="http://schemas.microsoft.com/office/drawing/2014/main" id="{BAC756E1-2CA7-4BBF-9D68-FEDBD622382B}"/>
            </a:ext>
          </a:extLst>
        </xdr:cNvPr>
        <xdr:cNvSpPr txBox="1"/>
      </xdr:nvSpPr>
      <xdr:spPr>
        <a:xfrm>
          <a:off x="16598900" y="2417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99060</xdr:rowOff>
    </xdr:from>
    <xdr:to>
      <xdr:col>78</xdr:col>
      <xdr:colOff>120650</xdr:colOff>
      <xdr:row>15</xdr:row>
      <xdr:rowOff>29210</xdr:rowOff>
    </xdr:to>
    <xdr:sp macro="" textlink="">
      <xdr:nvSpPr>
        <xdr:cNvPr id="145" name="楕円 144">
          <a:extLst>
            <a:ext uri="{FF2B5EF4-FFF2-40B4-BE49-F238E27FC236}">
              <a16:creationId xmlns:a16="http://schemas.microsoft.com/office/drawing/2014/main" id="{1BC5FB99-813D-4AE4-9863-9F5CE289FD6D}"/>
            </a:ext>
          </a:extLst>
        </xdr:cNvPr>
        <xdr:cNvSpPr/>
      </xdr:nvSpPr>
      <xdr:spPr>
        <a:xfrm>
          <a:off x="15621000" y="249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39387</xdr:rowOff>
    </xdr:from>
    <xdr:ext cx="736600" cy="259045"/>
    <xdr:sp macro="" textlink="">
      <xdr:nvSpPr>
        <xdr:cNvPr id="146" name="テキスト ボックス 145">
          <a:extLst>
            <a:ext uri="{FF2B5EF4-FFF2-40B4-BE49-F238E27FC236}">
              <a16:creationId xmlns:a16="http://schemas.microsoft.com/office/drawing/2014/main" id="{8C07D21B-2447-4C65-9BC9-E093732CBA08}"/>
            </a:ext>
          </a:extLst>
        </xdr:cNvPr>
        <xdr:cNvSpPr txBox="1"/>
      </xdr:nvSpPr>
      <xdr:spPr>
        <a:xfrm>
          <a:off x="15290800" y="2268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117348</xdr:rowOff>
    </xdr:from>
    <xdr:to>
      <xdr:col>74</xdr:col>
      <xdr:colOff>31750</xdr:colOff>
      <xdr:row>15</xdr:row>
      <xdr:rowOff>47498</xdr:rowOff>
    </xdr:to>
    <xdr:sp macro="" textlink="">
      <xdr:nvSpPr>
        <xdr:cNvPr id="147" name="楕円 146">
          <a:extLst>
            <a:ext uri="{FF2B5EF4-FFF2-40B4-BE49-F238E27FC236}">
              <a16:creationId xmlns:a16="http://schemas.microsoft.com/office/drawing/2014/main" id="{08B33222-CB35-43B5-BA49-3AEE6B2ADE57}"/>
            </a:ext>
          </a:extLst>
        </xdr:cNvPr>
        <xdr:cNvSpPr/>
      </xdr:nvSpPr>
      <xdr:spPr>
        <a:xfrm>
          <a:off x="14732000" y="2517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57675</xdr:rowOff>
    </xdr:from>
    <xdr:ext cx="762000" cy="259045"/>
    <xdr:sp macro="" textlink="">
      <xdr:nvSpPr>
        <xdr:cNvPr id="148" name="テキスト ボックス 147">
          <a:extLst>
            <a:ext uri="{FF2B5EF4-FFF2-40B4-BE49-F238E27FC236}">
              <a16:creationId xmlns:a16="http://schemas.microsoft.com/office/drawing/2014/main" id="{67C19F6B-A90D-42B5-A73C-E31FDD2067EE}"/>
            </a:ext>
          </a:extLst>
        </xdr:cNvPr>
        <xdr:cNvSpPr txBox="1"/>
      </xdr:nvSpPr>
      <xdr:spPr>
        <a:xfrm>
          <a:off x="14401800" y="2286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71628</xdr:rowOff>
    </xdr:from>
    <xdr:to>
      <xdr:col>69</xdr:col>
      <xdr:colOff>142875</xdr:colOff>
      <xdr:row>15</xdr:row>
      <xdr:rowOff>1778</xdr:rowOff>
    </xdr:to>
    <xdr:sp macro="" textlink="">
      <xdr:nvSpPr>
        <xdr:cNvPr id="149" name="楕円 148">
          <a:extLst>
            <a:ext uri="{FF2B5EF4-FFF2-40B4-BE49-F238E27FC236}">
              <a16:creationId xmlns:a16="http://schemas.microsoft.com/office/drawing/2014/main" id="{30A3F375-C835-4918-B1BF-B4742BA2877A}"/>
            </a:ext>
          </a:extLst>
        </xdr:cNvPr>
        <xdr:cNvSpPr/>
      </xdr:nvSpPr>
      <xdr:spPr>
        <a:xfrm>
          <a:off x="13843000" y="2471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11955</xdr:rowOff>
    </xdr:from>
    <xdr:ext cx="762000" cy="259045"/>
    <xdr:sp macro="" textlink="">
      <xdr:nvSpPr>
        <xdr:cNvPr id="150" name="テキスト ボックス 149">
          <a:extLst>
            <a:ext uri="{FF2B5EF4-FFF2-40B4-BE49-F238E27FC236}">
              <a16:creationId xmlns:a16="http://schemas.microsoft.com/office/drawing/2014/main" id="{AF3084BC-ADBD-4530-AF6C-7FCEACA0C695}"/>
            </a:ext>
          </a:extLst>
        </xdr:cNvPr>
        <xdr:cNvSpPr txBox="1"/>
      </xdr:nvSpPr>
      <xdr:spPr>
        <a:xfrm>
          <a:off x="13512800" y="2240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99060</xdr:rowOff>
    </xdr:from>
    <xdr:to>
      <xdr:col>65</xdr:col>
      <xdr:colOff>53975</xdr:colOff>
      <xdr:row>15</xdr:row>
      <xdr:rowOff>29210</xdr:rowOff>
    </xdr:to>
    <xdr:sp macro="" textlink="">
      <xdr:nvSpPr>
        <xdr:cNvPr id="151" name="楕円 150">
          <a:extLst>
            <a:ext uri="{FF2B5EF4-FFF2-40B4-BE49-F238E27FC236}">
              <a16:creationId xmlns:a16="http://schemas.microsoft.com/office/drawing/2014/main" id="{649B0A5A-8A69-44BC-B2C3-40EC25122C83}"/>
            </a:ext>
          </a:extLst>
        </xdr:cNvPr>
        <xdr:cNvSpPr/>
      </xdr:nvSpPr>
      <xdr:spPr>
        <a:xfrm>
          <a:off x="12954000" y="249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39387</xdr:rowOff>
    </xdr:from>
    <xdr:ext cx="762000" cy="259045"/>
    <xdr:sp macro="" textlink="">
      <xdr:nvSpPr>
        <xdr:cNvPr id="152" name="テキスト ボックス 151">
          <a:extLst>
            <a:ext uri="{FF2B5EF4-FFF2-40B4-BE49-F238E27FC236}">
              <a16:creationId xmlns:a16="http://schemas.microsoft.com/office/drawing/2014/main" id="{DDE818D1-9F02-4AF0-8FEB-1EBFEED7EA6D}"/>
            </a:ext>
          </a:extLst>
        </xdr:cNvPr>
        <xdr:cNvSpPr txBox="1"/>
      </xdr:nvSpPr>
      <xdr:spPr>
        <a:xfrm>
          <a:off x="12623800" y="2268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FB0C6087-154F-4686-9AF3-C498F1239692}"/>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4A6D5FB1-9465-47BA-B0B9-839BB1E97D48}"/>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C3F220E-6E7C-4D59-9548-FCDD18898489}"/>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939C7DA4-B8F1-4EDD-96FE-95335D27F007}"/>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FC11A68D-429A-4B83-BDD2-18B994733685}"/>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5EACCDFA-FD47-494C-A3E3-2F842C787173}"/>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123311A9-C2FC-49A1-BB34-C7080E6D2A86}"/>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16CDCA10-1C24-425F-9713-7241182493C5}"/>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2DF1EAC6-7E83-4549-A074-183E8BEC9713}"/>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3F655D9C-A9F2-46E9-8901-1C90EB21EE98}"/>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CA6195C7-C31B-4792-A791-3660A79D57F7}"/>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近年、</a:t>
          </a:r>
          <a:r>
            <a:rPr kumimoji="1" lang="en-US" altLang="ja-JP" sz="1050">
              <a:latin typeface="ＭＳ Ｐゴシック" panose="020B0600070205080204" pitchFamily="50" charset="-128"/>
              <a:ea typeface="ＭＳ Ｐゴシック" panose="020B0600070205080204" pitchFamily="50" charset="-128"/>
            </a:rPr>
            <a:t>3</a:t>
          </a:r>
          <a:r>
            <a:rPr kumimoji="1" lang="ja-JP" altLang="en-US" sz="1050">
              <a:latin typeface="ＭＳ Ｐゴシック" panose="020B0600070205080204" pitchFamily="50" charset="-128"/>
              <a:ea typeface="ＭＳ Ｐゴシック" panose="020B0600070205080204" pitchFamily="50" charset="-128"/>
            </a:rPr>
            <a:t>％程度で類似団体内平均値とほぼ同程度で推移し、令和元年度以降は、普通交付税が増加したことに伴い減少傾向となっていたが、令和</a:t>
          </a:r>
          <a:r>
            <a:rPr kumimoji="1" lang="en-US" altLang="ja-JP" sz="1050">
              <a:latin typeface="ＭＳ Ｐゴシック" panose="020B0600070205080204" pitchFamily="50" charset="-128"/>
              <a:ea typeface="ＭＳ Ｐゴシック" panose="020B0600070205080204" pitchFamily="50" charset="-128"/>
            </a:rPr>
            <a:t>6</a:t>
          </a:r>
          <a:r>
            <a:rPr kumimoji="1" lang="ja-JP" altLang="en-US" sz="1050">
              <a:latin typeface="ＭＳ Ｐゴシック" panose="020B0600070205080204" pitchFamily="50" charset="-128"/>
              <a:ea typeface="ＭＳ Ｐゴシック" panose="020B0600070205080204" pitchFamily="50" charset="-128"/>
            </a:rPr>
            <a:t>年度は令和</a:t>
          </a:r>
          <a:r>
            <a:rPr kumimoji="1" lang="en-US" altLang="ja-JP" sz="1050">
              <a:latin typeface="ＭＳ Ｐゴシック" panose="020B0600070205080204" pitchFamily="50" charset="-128"/>
              <a:ea typeface="ＭＳ Ｐゴシック" panose="020B0600070205080204" pitchFamily="50" charset="-128"/>
            </a:rPr>
            <a:t>5</a:t>
          </a:r>
          <a:r>
            <a:rPr kumimoji="1" lang="ja-JP" altLang="en-US" sz="1050">
              <a:latin typeface="ＭＳ Ｐゴシック" panose="020B0600070205080204" pitchFamily="50" charset="-128"/>
              <a:ea typeface="ＭＳ Ｐゴシック" panose="020B0600070205080204" pitchFamily="50" charset="-128"/>
            </a:rPr>
            <a:t>年度に引き続き物価高騰に伴う給付金事業や障害者自立支援医療の増加傾向が影響し、前年度比</a:t>
          </a:r>
          <a:r>
            <a:rPr kumimoji="1" lang="en-US" altLang="ja-JP" sz="1050">
              <a:latin typeface="ＭＳ Ｐゴシック" panose="020B0600070205080204" pitchFamily="50" charset="-128"/>
              <a:ea typeface="ＭＳ Ｐゴシック" panose="020B0600070205080204" pitchFamily="50" charset="-128"/>
            </a:rPr>
            <a:t>0.3</a:t>
          </a:r>
          <a:r>
            <a:rPr kumimoji="1" lang="ja-JP" altLang="en-US" sz="1050">
              <a:latin typeface="ＭＳ Ｐゴシック" panose="020B0600070205080204" pitchFamily="50" charset="-128"/>
              <a:ea typeface="ＭＳ Ｐゴシック" panose="020B0600070205080204" pitchFamily="50" charset="-128"/>
            </a:rPr>
            <a:t>％の増加となった。</a:t>
          </a:r>
        </a:p>
        <a:p>
          <a:r>
            <a:rPr kumimoji="1" lang="ja-JP" altLang="en-US" sz="1050">
              <a:latin typeface="ＭＳ Ｐゴシック" panose="020B0600070205080204" pitchFamily="50" charset="-128"/>
              <a:ea typeface="ＭＳ Ｐゴシック" panose="020B0600070205080204" pitchFamily="50" charset="-128"/>
            </a:rPr>
            <a:t>　今後も障害者や高齢者に係る扶助費の増加が見込まれるため、予防施策を積極的に進め扶助費の抑制に努めるとともに、子育て支援には重点的に配分するなどメリハリのある事業執行を実施する。</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8E74E186-4605-49D1-898D-1BA2FE3A6EFD}"/>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F8259EAA-9113-4CD8-B7A6-0590C99863EC}"/>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16451F0A-9BD5-4025-A6A9-CFA52ADF2B29}"/>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4ADEC6D1-3552-42E2-83B1-E032CAE0ED96}"/>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913ABA1D-B90A-43DE-BA15-522D6CC3B33D}"/>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B3BD5584-524A-4813-8228-B9E73371323E}"/>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A1C8D078-8CF3-450D-A3E2-619DFFC15D91}"/>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F0537335-3B05-4CCA-8D87-18DADC570D26}"/>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480DD8E1-1029-4F95-834A-3B00EBABA583}"/>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19AF84B5-34E6-41AB-8DF9-57C1884F90DF}"/>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4A04987E-9B3F-48B8-802E-DC094241F75A}"/>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361FC670-38FA-4B8A-86A6-368B4A0DE581}"/>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69E38AC1-5297-4681-97C5-87070B04D5BA}"/>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D8107B64-90C1-4081-A14F-2FFD3B789A4E}"/>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C4FC0A2-BF8C-4EEC-A07C-B2518817D7AA}"/>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1B59759C-7388-4FE5-9BFE-73E6C8BFA7B5}"/>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9758C357-84F3-40AD-9659-D996C318A63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60</xdr:row>
      <xdr:rowOff>143328</xdr:rowOff>
    </xdr:to>
    <xdr:cxnSp macro="">
      <xdr:nvCxnSpPr>
        <xdr:cNvPr id="181" name="直線コネクタ 180">
          <a:extLst>
            <a:ext uri="{FF2B5EF4-FFF2-40B4-BE49-F238E27FC236}">
              <a16:creationId xmlns:a16="http://schemas.microsoft.com/office/drawing/2014/main" id="{309B7C9B-727C-4BB7-990C-768873D900A0}"/>
            </a:ext>
          </a:extLst>
        </xdr:cNvPr>
        <xdr:cNvCxnSpPr/>
      </xdr:nvCxnSpPr>
      <xdr:spPr>
        <a:xfrm flipV="1">
          <a:off x="4826000" y="9091385"/>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2" name="扶助費最小値テキスト">
          <a:extLst>
            <a:ext uri="{FF2B5EF4-FFF2-40B4-BE49-F238E27FC236}">
              <a16:creationId xmlns:a16="http://schemas.microsoft.com/office/drawing/2014/main" id="{39F90353-BD68-4463-A7CB-13C3D2E54245}"/>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3" name="直線コネクタ 182">
          <a:extLst>
            <a:ext uri="{FF2B5EF4-FFF2-40B4-BE49-F238E27FC236}">
              <a16:creationId xmlns:a16="http://schemas.microsoft.com/office/drawing/2014/main" id="{8FA8B42F-2938-4F7F-8ACE-7244D3ACCE1D}"/>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4" name="扶助費最大値テキスト">
          <a:extLst>
            <a:ext uri="{FF2B5EF4-FFF2-40B4-BE49-F238E27FC236}">
              <a16:creationId xmlns:a16="http://schemas.microsoft.com/office/drawing/2014/main" id="{0169DEA4-C1F1-4CC8-B050-FA2E609AA641}"/>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5" name="直線コネクタ 184">
          <a:extLst>
            <a:ext uri="{FF2B5EF4-FFF2-40B4-BE49-F238E27FC236}">
              <a16:creationId xmlns:a16="http://schemas.microsoft.com/office/drawing/2014/main" id="{3DEF049A-12A4-4E6A-B6B9-7B15BE00B398}"/>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4535</xdr:rowOff>
    </xdr:from>
    <xdr:to>
      <xdr:col>24</xdr:col>
      <xdr:colOff>25400</xdr:colOff>
      <xdr:row>55</xdr:row>
      <xdr:rowOff>53522</xdr:rowOff>
    </xdr:to>
    <xdr:cxnSp macro="">
      <xdr:nvCxnSpPr>
        <xdr:cNvPr id="186" name="直線コネクタ 185">
          <a:extLst>
            <a:ext uri="{FF2B5EF4-FFF2-40B4-BE49-F238E27FC236}">
              <a16:creationId xmlns:a16="http://schemas.microsoft.com/office/drawing/2014/main" id="{DA6731FD-BF3D-480D-B0F7-99B4DEB2E4D4}"/>
            </a:ext>
          </a:extLst>
        </xdr:cNvPr>
        <xdr:cNvCxnSpPr/>
      </xdr:nvCxnSpPr>
      <xdr:spPr>
        <a:xfrm>
          <a:off x="3987800" y="9434285"/>
          <a:ext cx="8382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19249</xdr:rowOff>
    </xdr:from>
    <xdr:ext cx="762000" cy="259045"/>
    <xdr:sp macro="" textlink="">
      <xdr:nvSpPr>
        <xdr:cNvPr id="187" name="扶助費平均値テキスト">
          <a:extLst>
            <a:ext uri="{FF2B5EF4-FFF2-40B4-BE49-F238E27FC236}">
              <a16:creationId xmlns:a16="http://schemas.microsoft.com/office/drawing/2014/main" id="{AD7EE158-23BD-416C-8AF9-0817002DAFCF}"/>
            </a:ext>
          </a:extLst>
        </xdr:cNvPr>
        <xdr:cNvSpPr txBox="1"/>
      </xdr:nvSpPr>
      <xdr:spPr>
        <a:xfrm>
          <a:off x="4914900" y="9277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88" name="フローチャート: 判断 187">
          <a:extLst>
            <a:ext uri="{FF2B5EF4-FFF2-40B4-BE49-F238E27FC236}">
              <a16:creationId xmlns:a16="http://schemas.microsoft.com/office/drawing/2014/main" id="{03720BDC-6822-4169-9428-42D581EDE5A6}"/>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143328</xdr:rowOff>
    </xdr:from>
    <xdr:to>
      <xdr:col>19</xdr:col>
      <xdr:colOff>187325</xdr:colOff>
      <xdr:row>55</xdr:row>
      <xdr:rowOff>4535</xdr:rowOff>
    </xdr:to>
    <xdr:cxnSp macro="">
      <xdr:nvCxnSpPr>
        <xdr:cNvPr id="189" name="直線コネクタ 188">
          <a:extLst>
            <a:ext uri="{FF2B5EF4-FFF2-40B4-BE49-F238E27FC236}">
              <a16:creationId xmlns:a16="http://schemas.microsoft.com/office/drawing/2014/main" id="{1F38D5B5-1E29-4A97-BDD4-2A03C40695B5}"/>
            </a:ext>
          </a:extLst>
        </xdr:cNvPr>
        <xdr:cNvCxnSpPr/>
      </xdr:nvCxnSpPr>
      <xdr:spPr>
        <a:xfrm>
          <a:off x="3098800" y="94016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157843</xdr:rowOff>
    </xdr:from>
    <xdr:to>
      <xdr:col>20</xdr:col>
      <xdr:colOff>38100</xdr:colOff>
      <xdr:row>55</xdr:row>
      <xdr:rowOff>87993</xdr:rowOff>
    </xdr:to>
    <xdr:sp macro="" textlink="">
      <xdr:nvSpPr>
        <xdr:cNvPr id="190" name="フローチャート: 判断 189">
          <a:extLst>
            <a:ext uri="{FF2B5EF4-FFF2-40B4-BE49-F238E27FC236}">
              <a16:creationId xmlns:a16="http://schemas.microsoft.com/office/drawing/2014/main" id="{AD8987B3-E3FD-4201-8DD0-51EB70024C9D}"/>
            </a:ext>
          </a:extLst>
        </xdr:cNvPr>
        <xdr:cNvSpPr/>
      </xdr:nvSpPr>
      <xdr:spPr>
        <a:xfrm>
          <a:off x="3937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72770</xdr:rowOff>
    </xdr:from>
    <xdr:ext cx="736600" cy="259045"/>
    <xdr:sp macro="" textlink="">
      <xdr:nvSpPr>
        <xdr:cNvPr id="191" name="テキスト ボックス 190">
          <a:extLst>
            <a:ext uri="{FF2B5EF4-FFF2-40B4-BE49-F238E27FC236}">
              <a16:creationId xmlns:a16="http://schemas.microsoft.com/office/drawing/2014/main" id="{A2951DC7-4512-48A1-AA63-69CEA2FFED66}"/>
            </a:ext>
          </a:extLst>
        </xdr:cNvPr>
        <xdr:cNvSpPr txBox="1"/>
      </xdr:nvSpPr>
      <xdr:spPr>
        <a:xfrm>
          <a:off x="3606800" y="9502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143328</xdr:rowOff>
    </xdr:from>
    <xdr:to>
      <xdr:col>15</xdr:col>
      <xdr:colOff>98425</xdr:colOff>
      <xdr:row>55</xdr:row>
      <xdr:rowOff>4535</xdr:rowOff>
    </xdr:to>
    <xdr:cxnSp macro="">
      <xdr:nvCxnSpPr>
        <xdr:cNvPr id="192" name="直線コネクタ 191">
          <a:extLst>
            <a:ext uri="{FF2B5EF4-FFF2-40B4-BE49-F238E27FC236}">
              <a16:creationId xmlns:a16="http://schemas.microsoft.com/office/drawing/2014/main" id="{0F466081-E408-4530-B677-D0F5774494FC}"/>
            </a:ext>
          </a:extLst>
        </xdr:cNvPr>
        <xdr:cNvCxnSpPr/>
      </xdr:nvCxnSpPr>
      <xdr:spPr>
        <a:xfrm flipV="1">
          <a:off x="2209800" y="94016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157843</xdr:rowOff>
    </xdr:from>
    <xdr:to>
      <xdr:col>15</xdr:col>
      <xdr:colOff>149225</xdr:colOff>
      <xdr:row>55</xdr:row>
      <xdr:rowOff>87993</xdr:rowOff>
    </xdr:to>
    <xdr:sp macro="" textlink="">
      <xdr:nvSpPr>
        <xdr:cNvPr id="193" name="フローチャート: 判断 192">
          <a:extLst>
            <a:ext uri="{FF2B5EF4-FFF2-40B4-BE49-F238E27FC236}">
              <a16:creationId xmlns:a16="http://schemas.microsoft.com/office/drawing/2014/main" id="{086703FC-7444-4EAF-B1B3-F314B69723C5}"/>
            </a:ext>
          </a:extLst>
        </xdr:cNvPr>
        <xdr:cNvSpPr/>
      </xdr:nvSpPr>
      <xdr:spPr>
        <a:xfrm>
          <a:off x="3048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72770</xdr:rowOff>
    </xdr:from>
    <xdr:ext cx="762000" cy="259045"/>
    <xdr:sp macro="" textlink="">
      <xdr:nvSpPr>
        <xdr:cNvPr id="194" name="テキスト ボックス 193">
          <a:extLst>
            <a:ext uri="{FF2B5EF4-FFF2-40B4-BE49-F238E27FC236}">
              <a16:creationId xmlns:a16="http://schemas.microsoft.com/office/drawing/2014/main" id="{2B9F64C1-640B-44D1-80A4-0FC28CCED99E}"/>
            </a:ext>
          </a:extLst>
        </xdr:cNvPr>
        <xdr:cNvSpPr txBox="1"/>
      </xdr:nvSpPr>
      <xdr:spPr>
        <a:xfrm>
          <a:off x="2717800" y="950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4535</xdr:rowOff>
    </xdr:from>
    <xdr:to>
      <xdr:col>11</xdr:col>
      <xdr:colOff>9525</xdr:colOff>
      <xdr:row>55</xdr:row>
      <xdr:rowOff>53522</xdr:rowOff>
    </xdr:to>
    <xdr:cxnSp macro="">
      <xdr:nvCxnSpPr>
        <xdr:cNvPr id="195" name="直線コネクタ 194">
          <a:extLst>
            <a:ext uri="{FF2B5EF4-FFF2-40B4-BE49-F238E27FC236}">
              <a16:creationId xmlns:a16="http://schemas.microsoft.com/office/drawing/2014/main" id="{CE0833BF-6E78-449F-B087-1A9941721418}"/>
            </a:ext>
          </a:extLst>
        </xdr:cNvPr>
        <xdr:cNvCxnSpPr/>
      </xdr:nvCxnSpPr>
      <xdr:spPr>
        <a:xfrm flipV="1">
          <a:off x="1320800" y="9434285"/>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C11D9B68-EE4E-4070-BC0A-1AF1BC8F24ED}"/>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56442</xdr:rowOff>
    </xdr:from>
    <xdr:ext cx="762000" cy="259045"/>
    <xdr:sp macro="" textlink="">
      <xdr:nvSpPr>
        <xdr:cNvPr id="197" name="テキスト ボックス 196">
          <a:extLst>
            <a:ext uri="{FF2B5EF4-FFF2-40B4-BE49-F238E27FC236}">
              <a16:creationId xmlns:a16="http://schemas.microsoft.com/office/drawing/2014/main" id="{ACC4177A-2948-43DE-BC42-CDD0010E64A3}"/>
            </a:ext>
          </a:extLst>
        </xdr:cNvPr>
        <xdr:cNvSpPr txBox="1"/>
      </xdr:nvSpPr>
      <xdr:spPr>
        <a:xfrm>
          <a:off x="1828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8" name="フローチャート: 判断 197">
          <a:extLst>
            <a:ext uri="{FF2B5EF4-FFF2-40B4-BE49-F238E27FC236}">
              <a16:creationId xmlns:a16="http://schemas.microsoft.com/office/drawing/2014/main" id="{A1160B0E-3B45-4B24-8814-4D50BA0DC145}"/>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105427</xdr:rowOff>
    </xdr:from>
    <xdr:ext cx="762000" cy="259045"/>
    <xdr:sp macro="" textlink="">
      <xdr:nvSpPr>
        <xdr:cNvPr id="199" name="テキスト ボックス 198">
          <a:extLst>
            <a:ext uri="{FF2B5EF4-FFF2-40B4-BE49-F238E27FC236}">
              <a16:creationId xmlns:a16="http://schemas.microsoft.com/office/drawing/2014/main" id="{D87C20E1-1F9B-4856-AE02-BE592495059F}"/>
            </a:ext>
          </a:extLst>
        </xdr:cNvPr>
        <xdr:cNvSpPr txBox="1"/>
      </xdr:nvSpPr>
      <xdr:spPr>
        <a:xfrm>
          <a:off x="939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3689EBF5-94CC-4544-AD76-E7DCCB589409}"/>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13BD9441-B525-4AB8-A827-8302A617DB89}"/>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B757AB43-F11C-4EF2-8C69-2799A109176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53A9C0E8-71AD-4A59-9EA3-A48BC5384C91}"/>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1B624BA9-6AEE-422F-AFDE-ACA480C7436D}"/>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205" name="楕円 204">
          <a:extLst>
            <a:ext uri="{FF2B5EF4-FFF2-40B4-BE49-F238E27FC236}">
              <a16:creationId xmlns:a16="http://schemas.microsoft.com/office/drawing/2014/main" id="{719D9DB4-5A8B-4DF7-8C28-DD3FAC6C71CD}"/>
            </a:ext>
          </a:extLst>
        </xdr:cNvPr>
        <xdr:cNvSpPr/>
      </xdr:nvSpPr>
      <xdr:spPr>
        <a:xfrm>
          <a:off x="47752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146249</xdr:rowOff>
    </xdr:from>
    <xdr:ext cx="762000" cy="259045"/>
    <xdr:sp macro="" textlink="">
      <xdr:nvSpPr>
        <xdr:cNvPr id="206" name="扶助費該当値テキスト">
          <a:extLst>
            <a:ext uri="{FF2B5EF4-FFF2-40B4-BE49-F238E27FC236}">
              <a16:creationId xmlns:a16="http://schemas.microsoft.com/office/drawing/2014/main" id="{B73948AD-0AA7-4507-AD42-F30E24B2F41B}"/>
            </a:ext>
          </a:extLst>
        </xdr:cNvPr>
        <xdr:cNvSpPr txBox="1"/>
      </xdr:nvSpPr>
      <xdr:spPr>
        <a:xfrm>
          <a:off x="4914900" y="9404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125185</xdr:rowOff>
    </xdr:from>
    <xdr:to>
      <xdr:col>20</xdr:col>
      <xdr:colOff>38100</xdr:colOff>
      <xdr:row>55</xdr:row>
      <xdr:rowOff>55335</xdr:rowOff>
    </xdr:to>
    <xdr:sp macro="" textlink="">
      <xdr:nvSpPr>
        <xdr:cNvPr id="207" name="楕円 206">
          <a:extLst>
            <a:ext uri="{FF2B5EF4-FFF2-40B4-BE49-F238E27FC236}">
              <a16:creationId xmlns:a16="http://schemas.microsoft.com/office/drawing/2014/main" id="{4C37963A-32B5-4095-A56F-E0701FDBB513}"/>
            </a:ext>
          </a:extLst>
        </xdr:cNvPr>
        <xdr:cNvSpPr/>
      </xdr:nvSpPr>
      <xdr:spPr>
        <a:xfrm>
          <a:off x="3937000" y="9383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65512</xdr:rowOff>
    </xdr:from>
    <xdr:ext cx="736600" cy="259045"/>
    <xdr:sp macro="" textlink="">
      <xdr:nvSpPr>
        <xdr:cNvPr id="208" name="テキスト ボックス 207">
          <a:extLst>
            <a:ext uri="{FF2B5EF4-FFF2-40B4-BE49-F238E27FC236}">
              <a16:creationId xmlns:a16="http://schemas.microsoft.com/office/drawing/2014/main" id="{C5B99976-9775-4366-9D41-8573CD9EF55A}"/>
            </a:ext>
          </a:extLst>
        </xdr:cNvPr>
        <xdr:cNvSpPr txBox="1"/>
      </xdr:nvSpPr>
      <xdr:spPr>
        <a:xfrm>
          <a:off x="3606800" y="9152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92528</xdr:rowOff>
    </xdr:from>
    <xdr:to>
      <xdr:col>15</xdr:col>
      <xdr:colOff>149225</xdr:colOff>
      <xdr:row>55</xdr:row>
      <xdr:rowOff>22678</xdr:rowOff>
    </xdr:to>
    <xdr:sp macro="" textlink="">
      <xdr:nvSpPr>
        <xdr:cNvPr id="209" name="楕円 208">
          <a:extLst>
            <a:ext uri="{FF2B5EF4-FFF2-40B4-BE49-F238E27FC236}">
              <a16:creationId xmlns:a16="http://schemas.microsoft.com/office/drawing/2014/main" id="{9E41F98C-2CDF-42E9-9118-3C7AC6546EE6}"/>
            </a:ext>
          </a:extLst>
        </xdr:cNvPr>
        <xdr:cNvSpPr/>
      </xdr:nvSpPr>
      <xdr:spPr>
        <a:xfrm>
          <a:off x="3048000" y="935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32855</xdr:rowOff>
    </xdr:from>
    <xdr:ext cx="762000" cy="259045"/>
    <xdr:sp macro="" textlink="">
      <xdr:nvSpPr>
        <xdr:cNvPr id="210" name="テキスト ボックス 209">
          <a:extLst>
            <a:ext uri="{FF2B5EF4-FFF2-40B4-BE49-F238E27FC236}">
              <a16:creationId xmlns:a16="http://schemas.microsoft.com/office/drawing/2014/main" id="{7A856DA0-78DA-4B7B-9D35-DCFAF52F97D3}"/>
            </a:ext>
          </a:extLst>
        </xdr:cNvPr>
        <xdr:cNvSpPr txBox="1"/>
      </xdr:nvSpPr>
      <xdr:spPr>
        <a:xfrm>
          <a:off x="2717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125185</xdr:rowOff>
    </xdr:from>
    <xdr:to>
      <xdr:col>11</xdr:col>
      <xdr:colOff>60325</xdr:colOff>
      <xdr:row>55</xdr:row>
      <xdr:rowOff>55335</xdr:rowOff>
    </xdr:to>
    <xdr:sp macro="" textlink="">
      <xdr:nvSpPr>
        <xdr:cNvPr id="211" name="楕円 210">
          <a:extLst>
            <a:ext uri="{FF2B5EF4-FFF2-40B4-BE49-F238E27FC236}">
              <a16:creationId xmlns:a16="http://schemas.microsoft.com/office/drawing/2014/main" id="{2FD8BC84-C60A-4A5C-8AAF-B033369F227E}"/>
            </a:ext>
          </a:extLst>
        </xdr:cNvPr>
        <xdr:cNvSpPr/>
      </xdr:nvSpPr>
      <xdr:spPr>
        <a:xfrm>
          <a:off x="2159000" y="9383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65512</xdr:rowOff>
    </xdr:from>
    <xdr:ext cx="762000" cy="259045"/>
    <xdr:sp macro="" textlink="">
      <xdr:nvSpPr>
        <xdr:cNvPr id="212" name="テキスト ボックス 211">
          <a:extLst>
            <a:ext uri="{FF2B5EF4-FFF2-40B4-BE49-F238E27FC236}">
              <a16:creationId xmlns:a16="http://schemas.microsoft.com/office/drawing/2014/main" id="{052361AD-00B2-4507-8445-BEE85243501E}"/>
            </a:ext>
          </a:extLst>
        </xdr:cNvPr>
        <xdr:cNvSpPr txBox="1"/>
      </xdr:nvSpPr>
      <xdr:spPr>
        <a:xfrm>
          <a:off x="1828800" y="9152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2722</xdr:rowOff>
    </xdr:from>
    <xdr:to>
      <xdr:col>6</xdr:col>
      <xdr:colOff>171450</xdr:colOff>
      <xdr:row>55</xdr:row>
      <xdr:rowOff>104322</xdr:rowOff>
    </xdr:to>
    <xdr:sp macro="" textlink="">
      <xdr:nvSpPr>
        <xdr:cNvPr id="213" name="楕円 212">
          <a:extLst>
            <a:ext uri="{FF2B5EF4-FFF2-40B4-BE49-F238E27FC236}">
              <a16:creationId xmlns:a16="http://schemas.microsoft.com/office/drawing/2014/main" id="{C4373D4D-3FD2-4A8F-8364-E76576841EF2}"/>
            </a:ext>
          </a:extLst>
        </xdr:cNvPr>
        <xdr:cNvSpPr/>
      </xdr:nvSpPr>
      <xdr:spPr>
        <a:xfrm>
          <a:off x="1270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114499</xdr:rowOff>
    </xdr:from>
    <xdr:ext cx="762000" cy="259045"/>
    <xdr:sp macro="" textlink="">
      <xdr:nvSpPr>
        <xdr:cNvPr id="214" name="テキスト ボックス 213">
          <a:extLst>
            <a:ext uri="{FF2B5EF4-FFF2-40B4-BE49-F238E27FC236}">
              <a16:creationId xmlns:a16="http://schemas.microsoft.com/office/drawing/2014/main" id="{20BFA04E-4AC1-4429-BF76-635F41AF22BD}"/>
            </a:ext>
          </a:extLst>
        </xdr:cNvPr>
        <xdr:cNvSpPr txBox="1"/>
      </xdr:nvSpPr>
      <xdr:spPr>
        <a:xfrm>
          <a:off x="9398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7C6CBBDC-E6BC-4BD6-BAE2-4DA8BF1CDA3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8E521682-9363-4AB8-8D76-45804D13E842}"/>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43E5A04C-1EB8-4049-AA79-98B7A7A216B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7F736ABD-05C8-426E-9774-410397D00BD2}"/>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6A5C645B-1E2B-4BC8-A85F-17A8EC4A4119}"/>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6B51769D-15F6-47A8-BAC6-06D760485475}"/>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4887E22D-F271-469B-BBC1-C1B56690A80F}"/>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676E5E5B-3033-4A1B-BDAD-3FAAC0ECAEE2}"/>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712415E5-F280-4B71-9DDD-9502B5E9C40B}"/>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89297070-EE22-4E20-92AA-50B3297CBFC4}"/>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23D34819-41B2-4C95-878C-453615AAAA8B}"/>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平成</a:t>
          </a:r>
          <a:r>
            <a:rPr kumimoji="1" lang="en-US" altLang="ja-JP" sz="1050">
              <a:latin typeface="ＭＳ Ｐゴシック" panose="020B0600070205080204" pitchFamily="50" charset="-128"/>
              <a:ea typeface="ＭＳ Ｐゴシック" panose="020B0600070205080204" pitchFamily="50" charset="-128"/>
            </a:rPr>
            <a:t>28</a:t>
          </a:r>
          <a:r>
            <a:rPr kumimoji="1" lang="ja-JP" altLang="en-US" sz="1050">
              <a:latin typeface="ＭＳ Ｐゴシック" panose="020B0600070205080204" pitchFamily="50" charset="-128"/>
              <a:ea typeface="ＭＳ Ｐゴシック" panose="020B0600070205080204" pitchFamily="50" charset="-128"/>
            </a:rPr>
            <a:t>年度までは</a:t>
          </a:r>
          <a:r>
            <a:rPr kumimoji="1" lang="en-US" altLang="ja-JP" sz="1050">
              <a:latin typeface="ＭＳ Ｐゴシック" panose="020B0600070205080204" pitchFamily="50" charset="-128"/>
              <a:ea typeface="ＭＳ Ｐゴシック" panose="020B0600070205080204" pitchFamily="50" charset="-128"/>
            </a:rPr>
            <a:t>11</a:t>
          </a:r>
          <a:r>
            <a:rPr kumimoji="1" lang="ja-JP" altLang="en-US" sz="1050">
              <a:latin typeface="ＭＳ Ｐゴシック" panose="020B0600070205080204" pitchFamily="50" charset="-128"/>
              <a:ea typeface="ＭＳ Ｐゴシック" panose="020B0600070205080204" pitchFamily="50" charset="-128"/>
            </a:rPr>
            <a:t>％程度で類似団体平均値をやや上回って推移してきたが、平成</a:t>
          </a:r>
          <a:r>
            <a:rPr kumimoji="1" lang="en-US" altLang="ja-JP" sz="1050">
              <a:latin typeface="ＭＳ Ｐゴシック" panose="020B0600070205080204" pitchFamily="50" charset="-128"/>
              <a:ea typeface="ＭＳ Ｐゴシック" panose="020B0600070205080204" pitchFamily="50" charset="-128"/>
            </a:rPr>
            <a:t>29</a:t>
          </a:r>
          <a:r>
            <a:rPr kumimoji="1" lang="ja-JP" altLang="en-US" sz="1050">
              <a:latin typeface="ＭＳ Ｐゴシック" panose="020B0600070205080204" pitchFamily="50" charset="-128"/>
              <a:ea typeface="ＭＳ Ｐゴシック" panose="020B0600070205080204" pitchFamily="50" charset="-128"/>
            </a:rPr>
            <a:t>年度に下水道事業特別会計への繰出基準の見直しにより、これまで基準外（臨時的経費）であった繰出金が基準内（経常的経費）に振り替わったため、</a:t>
          </a:r>
          <a:r>
            <a:rPr kumimoji="1" lang="en-US" altLang="ja-JP" sz="1050">
              <a:latin typeface="ＭＳ Ｐゴシック" panose="020B0600070205080204" pitchFamily="50" charset="-128"/>
              <a:ea typeface="ＭＳ Ｐゴシック" panose="020B0600070205080204" pitchFamily="50" charset="-128"/>
            </a:rPr>
            <a:t>14</a:t>
          </a:r>
          <a:r>
            <a:rPr kumimoji="1" lang="ja-JP" altLang="en-US" sz="1050">
              <a:latin typeface="ＭＳ Ｐゴシック" panose="020B0600070205080204" pitchFamily="50" charset="-128"/>
              <a:ea typeface="ＭＳ Ｐゴシック" panose="020B0600070205080204" pitchFamily="50" charset="-128"/>
            </a:rPr>
            <a:t>～</a:t>
          </a:r>
          <a:r>
            <a:rPr kumimoji="1" lang="en-US" altLang="ja-JP" sz="1050">
              <a:latin typeface="ＭＳ Ｐゴシック" panose="020B0600070205080204" pitchFamily="50" charset="-128"/>
              <a:ea typeface="ＭＳ Ｐゴシック" panose="020B0600070205080204" pitchFamily="50" charset="-128"/>
            </a:rPr>
            <a:t>15</a:t>
          </a:r>
          <a:r>
            <a:rPr kumimoji="1" lang="ja-JP" altLang="en-US" sz="1050">
              <a:latin typeface="ＭＳ Ｐゴシック" panose="020B0600070205080204" pitchFamily="50" charset="-128"/>
              <a:ea typeface="ＭＳ Ｐゴシック" panose="020B0600070205080204" pitchFamily="50" charset="-128"/>
            </a:rPr>
            <a:t>％前後で推移してきた。</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　令和</a:t>
          </a:r>
          <a:r>
            <a:rPr kumimoji="1" lang="en-US" altLang="ja-JP" sz="1050">
              <a:latin typeface="ＭＳ Ｐゴシック" panose="020B0600070205080204" pitchFamily="50" charset="-128"/>
              <a:ea typeface="ＭＳ Ｐゴシック" panose="020B0600070205080204" pitchFamily="50" charset="-128"/>
            </a:rPr>
            <a:t>2</a:t>
          </a:r>
          <a:r>
            <a:rPr kumimoji="1" lang="ja-JP" altLang="en-US" sz="1050">
              <a:latin typeface="ＭＳ Ｐゴシック" panose="020B0600070205080204" pitchFamily="50" charset="-128"/>
              <a:ea typeface="ＭＳ Ｐゴシック" panose="020B0600070205080204" pitchFamily="50" charset="-128"/>
            </a:rPr>
            <a:t>年度以降、普通交付税が増加したことにより</a:t>
          </a:r>
          <a:r>
            <a:rPr kumimoji="1" lang="en-US" altLang="ja-JP" sz="1050">
              <a:latin typeface="ＭＳ Ｐゴシック" panose="020B0600070205080204" pitchFamily="50" charset="-128"/>
              <a:ea typeface="ＭＳ Ｐゴシック" panose="020B0600070205080204" pitchFamily="50" charset="-128"/>
            </a:rPr>
            <a:t>12</a:t>
          </a:r>
          <a:r>
            <a:rPr kumimoji="1" lang="ja-JP" altLang="en-US" sz="1050">
              <a:latin typeface="ＭＳ Ｐゴシック" panose="020B0600070205080204" pitchFamily="50" charset="-128"/>
              <a:ea typeface="ＭＳ Ｐゴシック" panose="020B0600070205080204" pitchFamily="50" charset="-128"/>
            </a:rPr>
            <a:t>～</a:t>
          </a:r>
          <a:r>
            <a:rPr kumimoji="1" lang="en-US" altLang="ja-JP" sz="1050">
              <a:latin typeface="ＭＳ Ｐゴシック" panose="020B0600070205080204" pitchFamily="50" charset="-128"/>
              <a:ea typeface="ＭＳ Ｐゴシック" panose="020B0600070205080204" pitchFamily="50" charset="-128"/>
            </a:rPr>
            <a:t>13</a:t>
          </a:r>
          <a:r>
            <a:rPr kumimoji="1" lang="ja-JP" altLang="en-US" sz="1050">
              <a:latin typeface="ＭＳ Ｐゴシック" panose="020B0600070205080204" pitchFamily="50" charset="-128"/>
              <a:ea typeface="ＭＳ Ｐゴシック" panose="020B0600070205080204" pitchFamily="50" charset="-128"/>
            </a:rPr>
            <a:t>％前後で推移していたが、　令和</a:t>
          </a:r>
          <a:r>
            <a:rPr kumimoji="1" lang="en-US" altLang="ja-JP" sz="1050">
              <a:latin typeface="ＭＳ Ｐゴシック" panose="020B0600070205080204" pitchFamily="50" charset="-128"/>
              <a:ea typeface="ＭＳ Ｐゴシック" panose="020B0600070205080204" pitchFamily="50" charset="-128"/>
            </a:rPr>
            <a:t>6</a:t>
          </a:r>
          <a:r>
            <a:rPr kumimoji="1" lang="ja-JP" altLang="en-US" sz="1050">
              <a:latin typeface="ＭＳ Ｐゴシック" panose="020B0600070205080204" pitchFamily="50" charset="-128"/>
              <a:ea typeface="ＭＳ Ｐゴシック" panose="020B0600070205080204" pitchFamily="50" charset="-128"/>
            </a:rPr>
            <a:t>年度から簡易水道事業及び特定環境保全公共下水道事業が公営企業会計に移行したことに伴い、前年度比△</a:t>
          </a:r>
          <a:r>
            <a:rPr kumimoji="1" lang="en-US" altLang="ja-JP" sz="1050">
              <a:latin typeface="ＭＳ Ｐゴシック" panose="020B0600070205080204" pitchFamily="50" charset="-128"/>
              <a:ea typeface="ＭＳ Ｐゴシック" panose="020B0600070205080204" pitchFamily="50" charset="-128"/>
            </a:rPr>
            <a:t>7.2</a:t>
          </a:r>
          <a:r>
            <a:rPr kumimoji="1" lang="ja-JP" altLang="en-US" sz="1050">
              <a:latin typeface="ＭＳ Ｐゴシック" panose="020B0600070205080204" pitchFamily="50" charset="-128"/>
              <a:ea typeface="ＭＳ Ｐゴシック" panose="020B0600070205080204" pitchFamily="50" charset="-128"/>
            </a:rPr>
            <a:t>％の大幅な減少となった。</a:t>
          </a:r>
        </a:p>
        <a:p>
          <a:r>
            <a:rPr kumimoji="1" lang="ja-JP" altLang="en-US" sz="1050">
              <a:latin typeface="ＭＳ Ｐゴシック" panose="020B0600070205080204" pitchFamily="50" charset="-128"/>
              <a:ea typeface="ＭＳ Ｐゴシック" panose="020B0600070205080204" pitchFamily="50" charset="-128"/>
            </a:rPr>
            <a:t>　保険給付費の増に伴う介護保険特別会計への繰出金が年々増加していることから、注視する必要があり、各特別会計の適切な料金等設定や徴収努力、また経費の削減を実施し、健全な運営に努める。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7A36D3DC-1A59-43A2-9D8F-4ED9E1D75B19}"/>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E7ECC543-46A3-4671-AACF-DF279788B14C}"/>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F50E9BB4-F7ED-4F48-A4D4-A7E12FD57F4C}"/>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221A4EA9-6BD9-40AB-B240-CD189981E1A6}"/>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6E61D3FA-300B-4B32-8150-6D7FA0B48874}"/>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60AD139C-F4EA-46C5-96D5-464F0D2B814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64BF75FB-6716-4A56-B6A3-AE6A58419291}"/>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D50D4892-8648-4C2F-A69E-DE82B9EDA4B6}"/>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D6BB7516-57CD-432A-8750-DDA2E703D202}"/>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1934EA3E-D959-4142-84A9-CEF063977BD7}"/>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915E0276-17FE-4396-A5B0-2AF5365D19E1}"/>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F770479B-6E3A-495C-9F4F-C7BA515608FA}"/>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C206801A-E3DC-48A2-B088-3BF042722209}"/>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BA5F1ECC-B6F0-428A-804B-23417DC0C215}"/>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99CC0111-EFA9-4296-BBDF-199CAF4A1DB4}"/>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69850</xdr:rowOff>
    </xdr:to>
    <xdr:cxnSp macro="">
      <xdr:nvCxnSpPr>
        <xdr:cNvPr id="241" name="直線コネクタ 240">
          <a:extLst>
            <a:ext uri="{FF2B5EF4-FFF2-40B4-BE49-F238E27FC236}">
              <a16:creationId xmlns:a16="http://schemas.microsoft.com/office/drawing/2014/main" id="{7166664B-16DD-413A-9310-43A15F01F787}"/>
            </a:ext>
          </a:extLst>
        </xdr:cNvPr>
        <xdr:cNvCxnSpPr/>
      </xdr:nvCxnSpPr>
      <xdr:spPr>
        <a:xfrm flipV="1">
          <a:off x="16510000" y="90881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2" name="その他最小値テキスト">
          <a:extLst>
            <a:ext uri="{FF2B5EF4-FFF2-40B4-BE49-F238E27FC236}">
              <a16:creationId xmlns:a16="http://schemas.microsoft.com/office/drawing/2014/main" id="{970FB257-E317-44E9-BD24-E5204A3BBFAE}"/>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3" name="直線コネクタ 242">
          <a:extLst>
            <a:ext uri="{FF2B5EF4-FFF2-40B4-BE49-F238E27FC236}">
              <a16:creationId xmlns:a16="http://schemas.microsoft.com/office/drawing/2014/main" id="{8D9DAA8B-29AE-4EF2-8DE9-6E09680FE25F}"/>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44" name="その他最大値テキスト">
          <a:extLst>
            <a:ext uri="{FF2B5EF4-FFF2-40B4-BE49-F238E27FC236}">
              <a16:creationId xmlns:a16="http://schemas.microsoft.com/office/drawing/2014/main" id="{CA8DBEED-8F18-43CB-B8E2-050A3D1CCEDC}"/>
            </a:ext>
          </a:extLst>
        </xdr:cNvPr>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45" name="直線コネクタ 244">
          <a:extLst>
            <a:ext uri="{FF2B5EF4-FFF2-40B4-BE49-F238E27FC236}">
              <a16:creationId xmlns:a16="http://schemas.microsoft.com/office/drawing/2014/main" id="{6B1553CB-E01E-4BC2-B074-797B1133C7B8}"/>
            </a:ext>
          </a:extLst>
        </xdr:cNvPr>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107950</xdr:rowOff>
    </xdr:from>
    <xdr:to>
      <xdr:col>82</xdr:col>
      <xdr:colOff>107950</xdr:colOff>
      <xdr:row>58</xdr:row>
      <xdr:rowOff>142240</xdr:rowOff>
    </xdr:to>
    <xdr:cxnSp macro="">
      <xdr:nvCxnSpPr>
        <xdr:cNvPr id="246" name="直線コネクタ 245">
          <a:extLst>
            <a:ext uri="{FF2B5EF4-FFF2-40B4-BE49-F238E27FC236}">
              <a16:creationId xmlns:a16="http://schemas.microsoft.com/office/drawing/2014/main" id="{B05F64BA-2F58-4CD5-8C8F-AB76CF415284}"/>
            </a:ext>
          </a:extLst>
        </xdr:cNvPr>
        <xdr:cNvCxnSpPr/>
      </xdr:nvCxnSpPr>
      <xdr:spPr>
        <a:xfrm flipV="1">
          <a:off x="15671800" y="9537700"/>
          <a:ext cx="838200" cy="548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71137</xdr:rowOff>
    </xdr:from>
    <xdr:ext cx="762000" cy="259045"/>
    <xdr:sp macro="" textlink="">
      <xdr:nvSpPr>
        <xdr:cNvPr id="247" name="その他平均値テキスト">
          <a:extLst>
            <a:ext uri="{FF2B5EF4-FFF2-40B4-BE49-F238E27FC236}">
              <a16:creationId xmlns:a16="http://schemas.microsoft.com/office/drawing/2014/main" id="{97863E57-4590-44F4-8BDE-91613C2FCFB2}"/>
            </a:ext>
          </a:extLst>
        </xdr:cNvPr>
        <xdr:cNvSpPr txBox="1"/>
      </xdr:nvSpPr>
      <xdr:spPr>
        <a:xfrm>
          <a:off x="16598900" y="9672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48" name="フローチャート: 判断 247">
          <a:extLst>
            <a:ext uri="{FF2B5EF4-FFF2-40B4-BE49-F238E27FC236}">
              <a16:creationId xmlns:a16="http://schemas.microsoft.com/office/drawing/2014/main" id="{DB7C09CA-3508-4AB8-93E8-BFF2EED2CE22}"/>
            </a:ext>
          </a:extLst>
        </xdr:cNvPr>
        <xdr:cNvSpPr/>
      </xdr:nvSpPr>
      <xdr:spPr>
        <a:xfrm>
          <a:off x="16459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104140</xdr:rowOff>
    </xdr:from>
    <xdr:to>
      <xdr:col>78</xdr:col>
      <xdr:colOff>69850</xdr:colOff>
      <xdr:row>58</xdr:row>
      <xdr:rowOff>142240</xdr:rowOff>
    </xdr:to>
    <xdr:cxnSp macro="">
      <xdr:nvCxnSpPr>
        <xdr:cNvPr id="249" name="直線コネクタ 248">
          <a:extLst>
            <a:ext uri="{FF2B5EF4-FFF2-40B4-BE49-F238E27FC236}">
              <a16:creationId xmlns:a16="http://schemas.microsoft.com/office/drawing/2014/main" id="{5206D9B5-75B9-4261-9748-A4FF67D84F1B}"/>
            </a:ext>
          </a:extLst>
        </xdr:cNvPr>
        <xdr:cNvCxnSpPr/>
      </xdr:nvCxnSpPr>
      <xdr:spPr>
        <a:xfrm>
          <a:off x="14782800" y="100482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49530</xdr:rowOff>
    </xdr:from>
    <xdr:to>
      <xdr:col>78</xdr:col>
      <xdr:colOff>120650</xdr:colOff>
      <xdr:row>57</xdr:row>
      <xdr:rowOff>151130</xdr:rowOff>
    </xdr:to>
    <xdr:sp macro="" textlink="">
      <xdr:nvSpPr>
        <xdr:cNvPr id="250" name="フローチャート: 判断 249">
          <a:extLst>
            <a:ext uri="{FF2B5EF4-FFF2-40B4-BE49-F238E27FC236}">
              <a16:creationId xmlns:a16="http://schemas.microsoft.com/office/drawing/2014/main" id="{DE4B3005-2822-48C2-BEC0-178CF20951D2}"/>
            </a:ext>
          </a:extLst>
        </xdr:cNvPr>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161307</xdr:rowOff>
    </xdr:from>
    <xdr:ext cx="736600" cy="259045"/>
    <xdr:sp macro="" textlink="">
      <xdr:nvSpPr>
        <xdr:cNvPr id="251" name="テキスト ボックス 250">
          <a:extLst>
            <a:ext uri="{FF2B5EF4-FFF2-40B4-BE49-F238E27FC236}">
              <a16:creationId xmlns:a16="http://schemas.microsoft.com/office/drawing/2014/main" id="{8F00BB5B-B89B-4F42-8B16-D8AA6B95E1D7}"/>
            </a:ext>
          </a:extLst>
        </xdr:cNvPr>
        <xdr:cNvSpPr txBox="1"/>
      </xdr:nvSpPr>
      <xdr:spPr>
        <a:xfrm>
          <a:off x="15290800" y="9591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104140</xdr:rowOff>
    </xdr:from>
    <xdr:to>
      <xdr:col>73</xdr:col>
      <xdr:colOff>180975</xdr:colOff>
      <xdr:row>58</xdr:row>
      <xdr:rowOff>134620</xdr:rowOff>
    </xdr:to>
    <xdr:cxnSp macro="">
      <xdr:nvCxnSpPr>
        <xdr:cNvPr id="252" name="直線コネクタ 251">
          <a:extLst>
            <a:ext uri="{FF2B5EF4-FFF2-40B4-BE49-F238E27FC236}">
              <a16:creationId xmlns:a16="http://schemas.microsoft.com/office/drawing/2014/main" id="{A4DD586E-6CD3-4FF2-A12D-B47E6E629CC7}"/>
            </a:ext>
          </a:extLst>
        </xdr:cNvPr>
        <xdr:cNvCxnSpPr/>
      </xdr:nvCxnSpPr>
      <xdr:spPr>
        <a:xfrm flipV="1">
          <a:off x="13893800" y="100482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64770</xdr:rowOff>
    </xdr:from>
    <xdr:to>
      <xdr:col>74</xdr:col>
      <xdr:colOff>31750</xdr:colOff>
      <xdr:row>57</xdr:row>
      <xdr:rowOff>166370</xdr:rowOff>
    </xdr:to>
    <xdr:sp macro="" textlink="">
      <xdr:nvSpPr>
        <xdr:cNvPr id="253" name="フローチャート: 判断 252">
          <a:extLst>
            <a:ext uri="{FF2B5EF4-FFF2-40B4-BE49-F238E27FC236}">
              <a16:creationId xmlns:a16="http://schemas.microsoft.com/office/drawing/2014/main" id="{DEA6591E-F61F-4DBD-A096-134112902FF4}"/>
            </a:ext>
          </a:extLst>
        </xdr:cNvPr>
        <xdr:cNvSpPr/>
      </xdr:nvSpPr>
      <xdr:spPr>
        <a:xfrm>
          <a:off x="14732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5097</xdr:rowOff>
    </xdr:from>
    <xdr:ext cx="762000" cy="259045"/>
    <xdr:sp macro="" textlink="">
      <xdr:nvSpPr>
        <xdr:cNvPr id="254" name="テキスト ボックス 253">
          <a:extLst>
            <a:ext uri="{FF2B5EF4-FFF2-40B4-BE49-F238E27FC236}">
              <a16:creationId xmlns:a16="http://schemas.microsoft.com/office/drawing/2014/main" id="{714D8880-0A11-4B4A-9D04-32A9B9867262}"/>
            </a:ext>
          </a:extLst>
        </xdr:cNvPr>
        <xdr:cNvSpPr txBox="1"/>
      </xdr:nvSpPr>
      <xdr:spPr>
        <a:xfrm>
          <a:off x="14401800" y="960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134620</xdr:rowOff>
    </xdr:from>
    <xdr:to>
      <xdr:col>69</xdr:col>
      <xdr:colOff>92075</xdr:colOff>
      <xdr:row>59</xdr:row>
      <xdr:rowOff>107950</xdr:rowOff>
    </xdr:to>
    <xdr:cxnSp macro="">
      <xdr:nvCxnSpPr>
        <xdr:cNvPr id="255" name="直線コネクタ 254">
          <a:extLst>
            <a:ext uri="{FF2B5EF4-FFF2-40B4-BE49-F238E27FC236}">
              <a16:creationId xmlns:a16="http://schemas.microsoft.com/office/drawing/2014/main" id="{D7BF5D54-5973-4CA4-9C06-43C6B60D3063}"/>
            </a:ext>
          </a:extLst>
        </xdr:cNvPr>
        <xdr:cNvCxnSpPr/>
      </xdr:nvCxnSpPr>
      <xdr:spPr>
        <a:xfrm flipV="1">
          <a:off x="13004800" y="1007872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6" name="フローチャート: 判断 255">
          <a:extLst>
            <a:ext uri="{FF2B5EF4-FFF2-40B4-BE49-F238E27FC236}">
              <a16:creationId xmlns:a16="http://schemas.microsoft.com/office/drawing/2014/main" id="{5F813907-5CEB-4A8C-B5D6-A1FDC50026B1}"/>
            </a:ext>
          </a:extLst>
        </xdr:cNvPr>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153687</xdr:rowOff>
    </xdr:from>
    <xdr:ext cx="762000" cy="259045"/>
    <xdr:sp macro="" textlink="">
      <xdr:nvSpPr>
        <xdr:cNvPr id="257" name="テキスト ボックス 256">
          <a:extLst>
            <a:ext uri="{FF2B5EF4-FFF2-40B4-BE49-F238E27FC236}">
              <a16:creationId xmlns:a16="http://schemas.microsoft.com/office/drawing/2014/main" id="{16939C21-BDF3-4FFA-8246-6B80EC50AB4E}"/>
            </a:ext>
          </a:extLst>
        </xdr:cNvPr>
        <xdr:cNvSpPr txBox="1"/>
      </xdr:nvSpPr>
      <xdr:spPr>
        <a:xfrm>
          <a:off x="13512800" y="958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118110</xdr:rowOff>
    </xdr:from>
    <xdr:to>
      <xdr:col>65</xdr:col>
      <xdr:colOff>53975</xdr:colOff>
      <xdr:row>58</xdr:row>
      <xdr:rowOff>48260</xdr:rowOff>
    </xdr:to>
    <xdr:sp macro="" textlink="">
      <xdr:nvSpPr>
        <xdr:cNvPr id="258" name="フローチャート: 判断 257">
          <a:extLst>
            <a:ext uri="{FF2B5EF4-FFF2-40B4-BE49-F238E27FC236}">
              <a16:creationId xmlns:a16="http://schemas.microsoft.com/office/drawing/2014/main" id="{BD00A9CF-7867-423E-8DC4-ED05BE19960E}"/>
            </a:ext>
          </a:extLst>
        </xdr:cNvPr>
        <xdr:cNvSpPr/>
      </xdr:nvSpPr>
      <xdr:spPr>
        <a:xfrm>
          <a:off x="129540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58437</xdr:rowOff>
    </xdr:from>
    <xdr:ext cx="762000" cy="259045"/>
    <xdr:sp macro="" textlink="">
      <xdr:nvSpPr>
        <xdr:cNvPr id="259" name="テキスト ボックス 258">
          <a:extLst>
            <a:ext uri="{FF2B5EF4-FFF2-40B4-BE49-F238E27FC236}">
              <a16:creationId xmlns:a16="http://schemas.microsoft.com/office/drawing/2014/main" id="{62853D2D-2CE8-45EB-AC01-4C3A4297E46A}"/>
            </a:ext>
          </a:extLst>
        </xdr:cNvPr>
        <xdr:cNvSpPr txBox="1"/>
      </xdr:nvSpPr>
      <xdr:spPr>
        <a:xfrm>
          <a:off x="12623800" y="965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B377BECA-C25D-4A72-8698-CB24AB33F76E}"/>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71CF3D8C-CE83-4D20-8C31-3765632253CF}"/>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929CABC2-42C4-4A7B-9665-98F6DC03FA83}"/>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E531F412-0C18-4A30-B9AC-303931FA5E9D}"/>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4684481A-92AA-4DCA-9C7B-640C1D161598}"/>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57150</xdr:rowOff>
    </xdr:from>
    <xdr:to>
      <xdr:col>82</xdr:col>
      <xdr:colOff>158750</xdr:colOff>
      <xdr:row>55</xdr:row>
      <xdr:rowOff>158750</xdr:rowOff>
    </xdr:to>
    <xdr:sp macro="" textlink="">
      <xdr:nvSpPr>
        <xdr:cNvPr id="265" name="楕円 264">
          <a:extLst>
            <a:ext uri="{FF2B5EF4-FFF2-40B4-BE49-F238E27FC236}">
              <a16:creationId xmlns:a16="http://schemas.microsoft.com/office/drawing/2014/main" id="{776A5C1C-E4A0-4B2F-81A7-BC191C5EC30A}"/>
            </a:ext>
          </a:extLst>
        </xdr:cNvPr>
        <xdr:cNvSpPr/>
      </xdr:nvSpPr>
      <xdr:spPr>
        <a:xfrm>
          <a:off x="164592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73677</xdr:rowOff>
    </xdr:from>
    <xdr:ext cx="762000" cy="259045"/>
    <xdr:sp macro="" textlink="">
      <xdr:nvSpPr>
        <xdr:cNvPr id="266" name="その他該当値テキスト">
          <a:extLst>
            <a:ext uri="{FF2B5EF4-FFF2-40B4-BE49-F238E27FC236}">
              <a16:creationId xmlns:a16="http://schemas.microsoft.com/office/drawing/2014/main" id="{51DF0667-9361-499B-8163-5D30B87E67FD}"/>
            </a:ext>
          </a:extLst>
        </xdr:cNvPr>
        <xdr:cNvSpPr txBox="1"/>
      </xdr:nvSpPr>
      <xdr:spPr>
        <a:xfrm>
          <a:off x="165989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91440</xdr:rowOff>
    </xdr:from>
    <xdr:to>
      <xdr:col>78</xdr:col>
      <xdr:colOff>120650</xdr:colOff>
      <xdr:row>59</xdr:row>
      <xdr:rowOff>21590</xdr:rowOff>
    </xdr:to>
    <xdr:sp macro="" textlink="">
      <xdr:nvSpPr>
        <xdr:cNvPr id="267" name="楕円 266">
          <a:extLst>
            <a:ext uri="{FF2B5EF4-FFF2-40B4-BE49-F238E27FC236}">
              <a16:creationId xmlns:a16="http://schemas.microsoft.com/office/drawing/2014/main" id="{35047D8B-1765-4298-B1A7-8026ECADED4A}"/>
            </a:ext>
          </a:extLst>
        </xdr:cNvPr>
        <xdr:cNvSpPr/>
      </xdr:nvSpPr>
      <xdr:spPr>
        <a:xfrm>
          <a:off x="15621000" y="1003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6367</xdr:rowOff>
    </xdr:from>
    <xdr:ext cx="736600" cy="259045"/>
    <xdr:sp macro="" textlink="">
      <xdr:nvSpPr>
        <xdr:cNvPr id="268" name="テキスト ボックス 267">
          <a:extLst>
            <a:ext uri="{FF2B5EF4-FFF2-40B4-BE49-F238E27FC236}">
              <a16:creationId xmlns:a16="http://schemas.microsoft.com/office/drawing/2014/main" id="{6010C0AF-0EC4-4B26-ABE8-239CF4878C06}"/>
            </a:ext>
          </a:extLst>
        </xdr:cNvPr>
        <xdr:cNvSpPr txBox="1"/>
      </xdr:nvSpPr>
      <xdr:spPr>
        <a:xfrm>
          <a:off x="15290800" y="10121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53340</xdr:rowOff>
    </xdr:from>
    <xdr:to>
      <xdr:col>74</xdr:col>
      <xdr:colOff>31750</xdr:colOff>
      <xdr:row>58</xdr:row>
      <xdr:rowOff>154940</xdr:rowOff>
    </xdr:to>
    <xdr:sp macro="" textlink="">
      <xdr:nvSpPr>
        <xdr:cNvPr id="269" name="楕円 268">
          <a:extLst>
            <a:ext uri="{FF2B5EF4-FFF2-40B4-BE49-F238E27FC236}">
              <a16:creationId xmlns:a16="http://schemas.microsoft.com/office/drawing/2014/main" id="{3856C313-0ED1-4790-AFD5-A7B9F68095EE}"/>
            </a:ext>
          </a:extLst>
        </xdr:cNvPr>
        <xdr:cNvSpPr/>
      </xdr:nvSpPr>
      <xdr:spPr>
        <a:xfrm>
          <a:off x="14732000" y="999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139717</xdr:rowOff>
    </xdr:from>
    <xdr:ext cx="762000" cy="259045"/>
    <xdr:sp macro="" textlink="">
      <xdr:nvSpPr>
        <xdr:cNvPr id="270" name="テキスト ボックス 269">
          <a:extLst>
            <a:ext uri="{FF2B5EF4-FFF2-40B4-BE49-F238E27FC236}">
              <a16:creationId xmlns:a16="http://schemas.microsoft.com/office/drawing/2014/main" id="{1DE89D14-5241-4F5C-9897-256A238409B3}"/>
            </a:ext>
          </a:extLst>
        </xdr:cNvPr>
        <xdr:cNvSpPr txBox="1"/>
      </xdr:nvSpPr>
      <xdr:spPr>
        <a:xfrm>
          <a:off x="14401800" y="1008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83820</xdr:rowOff>
    </xdr:from>
    <xdr:to>
      <xdr:col>69</xdr:col>
      <xdr:colOff>142875</xdr:colOff>
      <xdr:row>59</xdr:row>
      <xdr:rowOff>13970</xdr:rowOff>
    </xdr:to>
    <xdr:sp macro="" textlink="">
      <xdr:nvSpPr>
        <xdr:cNvPr id="271" name="楕円 270">
          <a:extLst>
            <a:ext uri="{FF2B5EF4-FFF2-40B4-BE49-F238E27FC236}">
              <a16:creationId xmlns:a16="http://schemas.microsoft.com/office/drawing/2014/main" id="{11BA9C0C-108C-4125-9CAC-A00118923048}"/>
            </a:ext>
          </a:extLst>
        </xdr:cNvPr>
        <xdr:cNvSpPr/>
      </xdr:nvSpPr>
      <xdr:spPr>
        <a:xfrm>
          <a:off x="13843000" y="1002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170197</xdr:rowOff>
    </xdr:from>
    <xdr:ext cx="762000" cy="259045"/>
    <xdr:sp macro="" textlink="">
      <xdr:nvSpPr>
        <xdr:cNvPr id="272" name="テキスト ボックス 271">
          <a:extLst>
            <a:ext uri="{FF2B5EF4-FFF2-40B4-BE49-F238E27FC236}">
              <a16:creationId xmlns:a16="http://schemas.microsoft.com/office/drawing/2014/main" id="{2B77CE41-CE03-4FD6-A5ED-A96FE3FBEC03}"/>
            </a:ext>
          </a:extLst>
        </xdr:cNvPr>
        <xdr:cNvSpPr txBox="1"/>
      </xdr:nvSpPr>
      <xdr:spPr>
        <a:xfrm>
          <a:off x="13512800" y="1011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57150</xdr:rowOff>
    </xdr:from>
    <xdr:to>
      <xdr:col>65</xdr:col>
      <xdr:colOff>53975</xdr:colOff>
      <xdr:row>59</xdr:row>
      <xdr:rowOff>158750</xdr:rowOff>
    </xdr:to>
    <xdr:sp macro="" textlink="">
      <xdr:nvSpPr>
        <xdr:cNvPr id="273" name="楕円 272">
          <a:extLst>
            <a:ext uri="{FF2B5EF4-FFF2-40B4-BE49-F238E27FC236}">
              <a16:creationId xmlns:a16="http://schemas.microsoft.com/office/drawing/2014/main" id="{B5F9653B-898B-4765-AFD8-2ECEC9B991DB}"/>
            </a:ext>
          </a:extLst>
        </xdr:cNvPr>
        <xdr:cNvSpPr/>
      </xdr:nvSpPr>
      <xdr:spPr>
        <a:xfrm>
          <a:off x="129540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143527</xdr:rowOff>
    </xdr:from>
    <xdr:ext cx="762000" cy="259045"/>
    <xdr:sp macro="" textlink="">
      <xdr:nvSpPr>
        <xdr:cNvPr id="274" name="テキスト ボックス 273">
          <a:extLst>
            <a:ext uri="{FF2B5EF4-FFF2-40B4-BE49-F238E27FC236}">
              <a16:creationId xmlns:a16="http://schemas.microsoft.com/office/drawing/2014/main" id="{7070BFBE-6837-41A7-80DF-087F22C1FDC6}"/>
            </a:ext>
          </a:extLst>
        </xdr:cNvPr>
        <xdr:cNvSpPr txBox="1"/>
      </xdr:nvSpPr>
      <xdr:spPr>
        <a:xfrm>
          <a:off x="1262380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89CD7A12-662D-41C4-88F7-8A00DC96FBBF}"/>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22714062-AAE3-4DD4-B28E-4EFA9E046AF5}"/>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5B6619E1-2B1A-4B58-BBE5-B0BEB68498C6}"/>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6AB003AD-7117-4887-9311-D4643C62C4E6}"/>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B219CC86-4AC8-4F78-B294-9F6C47D74315}"/>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20750001-FA37-460B-B61A-177E30BAE81C}"/>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75B56F4B-C534-4287-9CA5-16ED61745C13}"/>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61B0F54C-8133-4587-84C6-273937AC0357}"/>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76B7BE44-C198-4E8C-ACFA-7AD320495E4D}"/>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5F0D9416-1367-4E2C-B8D0-22A1922DED46}"/>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B207FF48-9023-4818-BC8C-ED3D1D24B6CD}"/>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類似団体内平均値よりも大幅に上回っており、類似団体内でも最大規模となっている。　これは、消防やごみ・し尿処理関係など多くの業務を一部事務組合で実施していること、特に教育部局を相楽東部広域連合に移管しており、教育部局関連の経費をすべて負担金（補助費等）として計上しているためである。</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　令和</a:t>
          </a:r>
          <a:r>
            <a:rPr kumimoji="1" lang="en-US" altLang="ja-JP" sz="1050">
              <a:latin typeface="ＭＳ Ｐゴシック" panose="020B0600070205080204" pitchFamily="50" charset="-128"/>
              <a:ea typeface="ＭＳ Ｐゴシック" panose="020B0600070205080204" pitchFamily="50" charset="-128"/>
            </a:rPr>
            <a:t>6</a:t>
          </a:r>
          <a:r>
            <a:rPr kumimoji="1" lang="ja-JP" altLang="en-US" sz="1050">
              <a:latin typeface="ＭＳ Ｐゴシック" panose="020B0600070205080204" pitchFamily="50" charset="-128"/>
              <a:ea typeface="ＭＳ Ｐゴシック" panose="020B0600070205080204" pitchFamily="50" charset="-128"/>
            </a:rPr>
            <a:t>年度から簡易水道事業及び特定環境保全公共下水道事業が公営企業会計に移行したことに伴い、前年度比</a:t>
          </a:r>
          <a:r>
            <a:rPr kumimoji="1" lang="en-US" altLang="ja-JP" sz="1050">
              <a:latin typeface="ＭＳ Ｐゴシック" panose="020B0600070205080204" pitchFamily="50" charset="-128"/>
              <a:ea typeface="ＭＳ Ｐゴシック" panose="020B0600070205080204" pitchFamily="50" charset="-128"/>
            </a:rPr>
            <a:t>4.8</a:t>
          </a:r>
          <a:r>
            <a:rPr kumimoji="1" lang="ja-JP" altLang="en-US" sz="1050">
              <a:latin typeface="ＭＳ Ｐゴシック" panose="020B0600070205080204" pitchFamily="50" charset="-128"/>
              <a:ea typeface="ＭＳ Ｐゴシック" panose="020B0600070205080204" pitchFamily="50" charset="-128"/>
            </a:rPr>
            <a:t>％の大幅な増加となった。</a:t>
          </a:r>
        </a:p>
        <a:p>
          <a:r>
            <a:rPr kumimoji="1" lang="ja-JP" altLang="en-US" sz="1050">
              <a:latin typeface="ＭＳ Ｐゴシック" panose="020B0600070205080204" pitchFamily="50" charset="-128"/>
              <a:ea typeface="ＭＳ Ｐゴシック" panose="020B0600070205080204" pitchFamily="50" charset="-128"/>
            </a:rPr>
            <a:t>　補助費等に係る経常経費の大部分は一部事務組合負担金であり、施設改修を予定している一部事務組合もあることから、一部事務組合等に対する事業の必要性等の確認を実施しながら適正な執行に努める。</a:t>
          </a:r>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2114756-D1ED-4AEF-9C15-3D0C29F1A388}"/>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B9AB8AA2-4498-4895-8940-B03A5124E0AC}"/>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C0AFDE8C-9968-458A-8D20-F842FACE3095}"/>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E97D29F9-B121-4061-8F9C-EFFD49D08034}"/>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3428D736-2142-4DF8-82C7-AD0A64AB1431}"/>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239E1F64-A53F-44AC-9317-55A41D2B2A63}"/>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8C0C5B74-60A5-43B2-A9A1-0BDABA0DF7D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89D74C7E-000F-43C3-8CC0-40CF16C4B03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1ED76E80-56D6-48F1-B658-5F5E78B3CEBE}"/>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CE0075A3-50E3-48F0-A279-C2F144A950CE}"/>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7D8436E9-3932-4423-8F23-E2100ED20E1F}"/>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C74BFFBB-ADBF-4B18-91AD-E4E5C4EAC89D}"/>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C90379B6-CC85-43E9-A848-275A534E41BC}"/>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129286</xdr:rowOff>
    </xdr:to>
    <xdr:cxnSp macro="">
      <xdr:nvCxnSpPr>
        <xdr:cNvPr id="299" name="直線コネクタ 298">
          <a:extLst>
            <a:ext uri="{FF2B5EF4-FFF2-40B4-BE49-F238E27FC236}">
              <a16:creationId xmlns:a16="http://schemas.microsoft.com/office/drawing/2014/main" id="{AE71DE8D-60D8-4D03-BF01-1796C5FC36FF}"/>
            </a:ext>
          </a:extLst>
        </xdr:cNvPr>
        <xdr:cNvCxnSpPr/>
      </xdr:nvCxnSpPr>
      <xdr:spPr>
        <a:xfrm flipV="1">
          <a:off x="16510000" y="5869432"/>
          <a:ext cx="0" cy="1289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101363</xdr:rowOff>
    </xdr:from>
    <xdr:ext cx="762000" cy="259045"/>
    <xdr:sp macro="" textlink="">
      <xdr:nvSpPr>
        <xdr:cNvPr id="300" name="補助費等最小値テキスト">
          <a:extLst>
            <a:ext uri="{FF2B5EF4-FFF2-40B4-BE49-F238E27FC236}">
              <a16:creationId xmlns:a16="http://schemas.microsoft.com/office/drawing/2014/main" id="{877FA5A0-316B-44FA-B059-5578D4BF3DFC}"/>
            </a:ext>
          </a:extLst>
        </xdr:cNvPr>
        <xdr:cNvSpPr txBox="1"/>
      </xdr:nvSpPr>
      <xdr:spPr>
        <a:xfrm>
          <a:off x="16598900" y="7130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129286</xdr:rowOff>
    </xdr:from>
    <xdr:to>
      <xdr:col>82</xdr:col>
      <xdr:colOff>196850</xdr:colOff>
      <xdr:row>41</xdr:row>
      <xdr:rowOff>129286</xdr:rowOff>
    </xdr:to>
    <xdr:cxnSp macro="">
      <xdr:nvCxnSpPr>
        <xdr:cNvPr id="301" name="直線コネクタ 300">
          <a:extLst>
            <a:ext uri="{FF2B5EF4-FFF2-40B4-BE49-F238E27FC236}">
              <a16:creationId xmlns:a16="http://schemas.microsoft.com/office/drawing/2014/main" id="{E36177A2-38F5-4CB5-9D77-A1B79DC50F75}"/>
            </a:ext>
          </a:extLst>
        </xdr:cNvPr>
        <xdr:cNvCxnSpPr/>
      </xdr:nvCxnSpPr>
      <xdr:spPr>
        <a:xfrm>
          <a:off x="16421100" y="7158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2" name="補助費等最大値テキスト">
          <a:extLst>
            <a:ext uri="{FF2B5EF4-FFF2-40B4-BE49-F238E27FC236}">
              <a16:creationId xmlns:a16="http://schemas.microsoft.com/office/drawing/2014/main" id="{07FA73D2-C566-46A5-8BA8-021867E098D9}"/>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3" name="直線コネクタ 302">
          <a:extLst>
            <a:ext uri="{FF2B5EF4-FFF2-40B4-BE49-F238E27FC236}">
              <a16:creationId xmlns:a16="http://schemas.microsoft.com/office/drawing/2014/main" id="{DD7C7A16-153D-49E8-BCFC-BD692C544FC1}"/>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40</xdr:row>
      <xdr:rowOff>81280</xdr:rowOff>
    </xdr:from>
    <xdr:to>
      <xdr:col>82</xdr:col>
      <xdr:colOff>107950</xdr:colOff>
      <xdr:row>41</xdr:row>
      <xdr:rowOff>129286</xdr:rowOff>
    </xdr:to>
    <xdr:cxnSp macro="">
      <xdr:nvCxnSpPr>
        <xdr:cNvPr id="304" name="直線コネクタ 303">
          <a:extLst>
            <a:ext uri="{FF2B5EF4-FFF2-40B4-BE49-F238E27FC236}">
              <a16:creationId xmlns:a16="http://schemas.microsoft.com/office/drawing/2014/main" id="{2E8714C7-DA8E-4508-819C-CB6D5FF19D62}"/>
            </a:ext>
          </a:extLst>
        </xdr:cNvPr>
        <xdr:cNvCxnSpPr/>
      </xdr:nvCxnSpPr>
      <xdr:spPr>
        <a:xfrm>
          <a:off x="15671800" y="6939280"/>
          <a:ext cx="838200" cy="219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53865</xdr:rowOff>
    </xdr:from>
    <xdr:ext cx="762000" cy="259045"/>
    <xdr:sp macro="" textlink="">
      <xdr:nvSpPr>
        <xdr:cNvPr id="305" name="補助費等平均値テキスト">
          <a:extLst>
            <a:ext uri="{FF2B5EF4-FFF2-40B4-BE49-F238E27FC236}">
              <a16:creationId xmlns:a16="http://schemas.microsoft.com/office/drawing/2014/main" id="{29BD3E9A-D07B-4F80-9D59-C0301BBE25DF}"/>
            </a:ext>
          </a:extLst>
        </xdr:cNvPr>
        <xdr:cNvSpPr txBox="1"/>
      </xdr:nvSpPr>
      <xdr:spPr>
        <a:xfrm>
          <a:off x="16598900" y="6226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06" name="フローチャート: 判断 305">
          <a:extLst>
            <a:ext uri="{FF2B5EF4-FFF2-40B4-BE49-F238E27FC236}">
              <a16:creationId xmlns:a16="http://schemas.microsoft.com/office/drawing/2014/main" id="{B0B87DB8-0735-4DBB-9FD8-9A8E779C0A1D}"/>
            </a:ext>
          </a:extLst>
        </xdr:cNvPr>
        <xdr:cNvSpPr/>
      </xdr:nvSpPr>
      <xdr:spPr>
        <a:xfrm>
          <a:off x="164592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40</xdr:row>
      <xdr:rowOff>81280</xdr:rowOff>
    </xdr:from>
    <xdr:to>
      <xdr:col>78</xdr:col>
      <xdr:colOff>69850</xdr:colOff>
      <xdr:row>40</xdr:row>
      <xdr:rowOff>108712</xdr:rowOff>
    </xdr:to>
    <xdr:cxnSp macro="">
      <xdr:nvCxnSpPr>
        <xdr:cNvPr id="307" name="直線コネクタ 306">
          <a:extLst>
            <a:ext uri="{FF2B5EF4-FFF2-40B4-BE49-F238E27FC236}">
              <a16:creationId xmlns:a16="http://schemas.microsoft.com/office/drawing/2014/main" id="{8951F584-0CC4-4BD2-A613-8B762C6E24F1}"/>
            </a:ext>
          </a:extLst>
        </xdr:cNvPr>
        <xdr:cNvCxnSpPr/>
      </xdr:nvCxnSpPr>
      <xdr:spPr>
        <a:xfrm flipV="1">
          <a:off x="14782800" y="693928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131064</xdr:rowOff>
    </xdr:from>
    <xdr:to>
      <xdr:col>78</xdr:col>
      <xdr:colOff>120650</xdr:colOff>
      <xdr:row>37</xdr:row>
      <xdr:rowOff>61214</xdr:rowOff>
    </xdr:to>
    <xdr:sp macro="" textlink="">
      <xdr:nvSpPr>
        <xdr:cNvPr id="308" name="フローチャート: 判断 307">
          <a:extLst>
            <a:ext uri="{FF2B5EF4-FFF2-40B4-BE49-F238E27FC236}">
              <a16:creationId xmlns:a16="http://schemas.microsoft.com/office/drawing/2014/main" id="{6198C148-FAC2-4161-AE72-93A4854A76DF}"/>
            </a:ext>
          </a:extLst>
        </xdr:cNvPr>
        <xdr:cNvSpPr/>
      </xdr:nvSpPr>
      <xdr:spPr>
        <a:xfrm>
          <a:off x="15621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71391</xdr:rowOff>
    </xdr:from>
    <xdr:ext cx="736600" cy="259045"/>
    <xdr:sp macro="" textlink="">
      <xdr:nvSpPr>
        <xdr:cNvPr id="309" name="テキスト ボックス 308">
          <a:extLst>
            <a:ext uri="{FF2B5EF4-FFF2-40B4-BE49-F238E27FC236}">
              <a16:creationId xmlns:a16="http://schemas.microsoft.com/office/drawing/2014/main" id="{07C55C6D-A5B2-4AD3-818D-549D3A75AFF8}"/>
            </a:ext>
          </a:extLst>
        </xdr:cNvPr>
        <xdr:cNvSpPr txBox="1"/>
      </xdr:nvSpPr>
      <xdr:spPr>
        <a:xfrm>
          <a:off x="15290800" y="6072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40</xdr:row>
      <xdr:rowOff>90424</xdr:rowOff>
    </xdr:from>
    <xdr:to>
      <xdr:col>73</xdr:col>
      <xdr:colOff>180975</xdr:colOff>
      <xdr:row>40</xdr:row>
      <xdr:rowOff>108712</xdr:rowOff>
    </xdr:to>
    <xdr:cxnSp macro="">
      <xdr:nvCxnSpPr>
        <xdr:cNvPr id="310" name="直線コネクタ 309">
          <a:extLst>
            <a:ext uri="{FF2B5EF4-FFF2-40B4-BE49-F238E27FC236}">
              <a16:creationId xmlns:a16="http://schemas.microsoft.com/office/drawing/2014/main" id="{59A7806A-ED67-43A9-81D1-6EFC513DB70C}"/>
            </a:ext>
          </a:extLst>
        </xdr:cNvPr>
        <xdr:cNvCxnSpPr/>
      </xdr:nvCxnSpPr>
      <xdr:spPr>
        <a:xfrm>
          <a:off x="13893800" y="694842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85344</xdr:rowOff>
    </xdr:from>
    <xdr:to>
      <xdr:col>74</xdr:col>
      <xdr:colOff>31750</xdr:colOff>
      <xdr:row>37</xdr:row>
      <xdr:rowOff>15494</xdr:rowOff>
    </xdr:to>
    <xdr:sp macro="" textlink="">
      <xdr:nvSpPr>
        <xdr:cNvPr id="311" name="フローチャート: 判断 310">
          <a:extLst>
            <a:ext uri="{FF2B5EF4-FFF2-40B4-BE49-F238E27FC236}">
              <a16:creationId xmlns:a16="http://schemas.microsoft.com/office/drawing/2014/main" id="{5EC1D2CA-837C-43C5-A9E7-7BEFEF9ED98C}"/>
            </a:ext>
          </a:extLst>
        </xdr:cNvPr>
        <xdr:cNvSpPr/>
      </xdr:nvSpPr>
      <xdr:spPr>
        <a:xfrm>
          <a:off x="14732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25671</xdr:rowOff>
    </xdr:from>
    <xdr:ext cx="762000" cy="259045"/>
    <xdr:sp macro="" textlink="">
      <xdr:nvSpPr>
        <xdr:cNvPr id="312" name="テキスト ボックス 311">
          <a:extLst>
            <a:ext uri="{FF2B5EF4-FFF2-40B4-BE49-F238E27FC236}">
              <a16:creationId xmlns:a16="http://schemas.microsoft.com/office/drawing/2014/main" id="{61F310DF-E8AA-4940-821B-DF153B65C4B3}"/>
            </a:ext>
          </a:extLst>
        </xdr:cNvPr>
        <xdr:cNvSpPr txBox="1"/>
      </xdr:nvSpPr>
      <xdr:spPr>
        <a:xfrm>
          <a:off x="14401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40</xdr:row>
      <xdr:rowOff>90424</xdr:rowOff>
    </xdr:from>
    <xdr:to>
      <xdr:col>69</xdr:col>
      <xdr:colOff>92075</xdr:colOff>
      <xdr:row>41</xdr:row>
      <xdr:rowOff>42418</xdr:rowOff>
    </xdr:to>
    <xdr:cxnSp macro="">
      <xdr:nvCxnSpPr>
        <xdr:cNvPr id="313" name="直線コネクタ 312">
          <a:extLst>
            <a:ext uri="{FF2B5EF4-FFF2-40B4-BE49-F238E27FC236}">
              <a16:creationId xmlns:a16="http://schemas.microsoft.com/office/drawing/2014/main" id="{772336A3-BEB5-4731-BE16-974C3A5E62BE}"/>
            </a:ext>
          </a:extLst>
        </xdr:cNvPr>
        <xdr:cNvCxnSpPr/>
      </xdr:nvCxnSpPr>
      <xdr:spPr>
        <a:xfrm flipV="1">
          <a:off x="13004800" y="6948424"/>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62484</xdr:rowOff>
    </xdr:from>
    <xdr:to>
      <xdr:col>69</xdr:col>
      <xdr:colOff>142875</xdr:colOff>
      <xdr:row>36</xdr:row>
      <xdr:rowOff>164084</xdr:rowOff>
    </xdr:to>
    <xdr:sp macro="" textlink="">
      <xdr:nvSpPr>
        <xdr:cNvPr id="314" name="フローチャート: 判断 313">
          <a:extLst>
            <a:ext uri="{FF2B5EF4-FFF2-40B4-BE49-F238E27FC236}">
              <a16:creationId xmlns:a16="http://schemas.microsoft.com/office/drawing/2014/main" id="{F0039ADD-C116-4311-8BD0-99773EBCFA70}"/>
            </a:ext>
          </a:extLst>
        </xdr:cNvPr>
        <xdr:cNvSpPr/>
      </xdr:nvSpPr>
      <xdr:spPr>
        <a:xfrm>
          <a:off x="13843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2811</xdr:rowOff>
    </xdr:from>
    <xdr:ext cx="762000" cy="259045"/>
    <xdr:sp macro="" textlink="">
      <xdr:nvSpPr>
        <xdr:cNvPr id="315" name="テキスト ボックス 314">
          <a:extLst>
            <a:ext uri="{FF2B5EF4-FFF2-40B4-BE49-F238E27FC236}">
              <a16:creationId xmlns:a16="http://schemas.microsoft.com/office/drawing/2014/main" id="{CA1B2E24-587F-4920-ACA5-A1D4B251862F}"/>
            </a:ext>
          </a:extLst>
        </xdr:cNvPr>
        <xdr:cNvSpPr txBox="1"/>
      </xdr:nvSpPr>
      <xdr:spPr>
        <a:xfrm>
          <a:off x="13512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6" name="フローチャート: 判断 315">
          <a:extLst>
            <a:ext uri="{FF2B5EF4-FFF2-40B4-BE49-F238E27FC236}">
              <a16:creationId xmlns:a16="http://schemas.microsoft.com/office/drawing/2014/main" id="{D7BAC1C5-F0C7-4BB1-A606-CA84AD2899AD}"/>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25671</xdr:rowOff>
    </xdr:from>
    <xdr:ext cx="762000" cy="259045"/>
    <xdr:sp macro="" textlink="">
      <xdr:nvSpPr>
        <xdr:cNvPr id="317" name="テキスト ボックス 316">
          <a:extLst>
            <a:ext uri="{FF2B5EF4-FFF2-40B4-BE49-F238E27FC236}">
              <a16:creationId xmlns:a16="http://schemas.microsoft.com/office/drawing/2014/main" id="{3A07243E-80C6-43D2-ABF1-5FD3E53CB62E}"/>
            </a:ext>
          </a:extLst>
        </xdr:cNvPr>
        <xdr:cNvSpPr txBox="1"/>
      </xdr:nvSpPr>
      <xdr:spPr>
        <a:xfrm>
          <a:off x="12623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31E3014B-6F65-439B-B544-709EF5789AA7}"/>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78E84A56-6883-4280-92BE-4CC339BE7AEE}"/>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6AB8BB0A-D8BC-4C3E-B836-B4F00AB12482}"/>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D293D15-3300-4B0A-94DD-D93182DADF86}"/>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32859900-9B36-4858-9C17-E480482CCF8D}"/>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41</xdr:row>
      <xdr:rowOff>78486</xdr:rowOff>
    </xdr:from>
    <xdr:to>
      <xdr:col>82</xdr:col>
      <xdr:colOff>158750</xdr:colOff>
      <xdr:row>42</xdr:row>
      <xdr:rowOff>8636</xdr:rowOff>
    </xdr:to>
    <xdr:sp macro="" textlink="">
      <xdr:nvSpPr>
        <xdr:cNvPr id="323" name="楕円 322">
          <a:extLst>
            <a:ext uri="{FF2B5EF4-FFF2-40B4-BE49-F238E27FC236}">
              <a16:creationId xmlns:a16="http://schemas.microsoft.com/office/drawing/2014/main" id="{CDEF2817-CD60-452E-B4F1-A836490CFF4D}"/>
            </a:ext>
          </a:extLst>
        </xdr:cNvPr>
        <xdr:cNvSpPr/>
      </xdr:nvSpPr>
      <xdr:spPr>
        <a:xfrm>
          <a:off x="16459200" y="7107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40</xdr:row>
      <xdr:rowOff>158513</xdr:rowOff>
    </xdr:from>
    <xdr:ext cx="762000" cy="259045"/>
    <xdr:sp macro="" textlink="">
      <xdr:nvSpPr>
        <xdr:cNvPr id="324" name="補助費等該当値テキスト">
          <a:extLst>
            <a:ext uri="{FF2B5EF4-FFF2-40B4-BE49-F238E27FC236}">
              <a16:creationId xmlns:a16="http://schemas.microsoft.com/office/drawing/2014/main" id="{A7B403E9-5F76-4466-8F36-4585BFCA0A5B}"/>
            </a:ext>
          </a:extLst>
        </xdr:cNvPr>
        <xdr:cNvSpPr txBox="1"/>
      </xdr:nvSpPr>
      <xdr:spPr>
        <a:xfrm>
          <a:off x="16598900" y="701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40</xdr:row>
      <xdr:rowOff>30480</xdr:rowOff>
    </xdr:from>
    <xdr:to>
      <xdr:col>78</xdr:col>
      <xdr:colOff>120650</xdr:colOff>
      <xdr:row>40</xdr:row>
      <xdr:rowOff>132080</xdr:rowOff>
    </xdr:to>
    <xdr:sp macro="" textlink="">
      <xdr:nvSpPr>
        <xdr:cNvPr id="325" name="楕円 324">
          <a:extLst>
            <a:ext uri="{FF2B5EF4-FFF2-40B4-BE49-F238E27FC236}">
              <a16:creationId xmlns:a16="http://schemas.microsoft.com/office/drawing/2014/main" id="{1BF71831-C565-4F20-B096-3E930052B8A5}"/>
            </a:ext>
          </a:extLst>
        </xdr:cNvPr>
        <xdr:cNvSpPr/>
      </xdr:nvSpPr>
      <xdr:spPr>
        <a:xfrm>
          <a:off x="15621000" y="688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40</xdr:row>
      <xdr:rowOff>116857</xdr:rowOff>
    </xdr:from>
    <xdr:ext cx="736600" cy="259045"/>
    <xdr:sp macro="" textlink="">
      <xdr:nvSpPr>
        <xdr:cNvPr id="326" name="テキスト ボックス 325">
          <a:extLst>
            <a:ext uri="{FF2B5EF4-FFF2-40B4-BE49-F238E27FC236}">
              <a16:creationId xmlns:a16="http://schemas.microsoft.com/office/drawing/2014/main" id="{FEAC81DB-FCA2-4A06-B1A8-7894C3667215}"/>
            </a:ext>
          </a:extLst>
        </xdr:cNvPr>
        <xdr:cNvSpPr txBox="1"/>
      </xdr:nvSpPr>
      <xdr:spPr>
        <a:xfrm>
          <a:off x="15290800" y="6974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40</xdr:row>
      <xdr:rowOff>57912</xdr:rowOff>
    </xdr:from>
    <xdr:to>
      <xdr:col>74</xdr:col>
      <xdr:colOff>31750</xdr:colOff>
      <xdr:row>40</xdr:row>
      <xdr:rowOff>159512</xdr:rowOff>
    </xdr:to>
    <xdr:sp macro="" textlink="">
      <xdr:nvSpPr>
        <xdr:cNvPr id="327" name="楕円 326">
          <a:extLst>
            <a:ext uri="{FF2B5EF4-FFF2-40B4-BE49-F238E27FC236}">
              <a16:creationId xmlns:a16="http://schemas.microsoft.com/office/drawing/2014/main" id="{75BEC701-A1FA-472D-86FD-E4E206812B90}"/>
            </a:ext>
          </a:extLst>
        </xdr:cNvPr>
        <xdr:cNvSpPr/>
      </xdr:nvSpPr>
      <xdr:spPr>
        <a:xfrm>
          <a:off x="14732000" y="6915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40</xdr:row>
      <xdr:rowOff>144289</xdr:rowOff>
    </xdr:from>
    <xdr:ext cx="762000" cy="259045"/>
    <xdr:sp macro="" textlink="">
      <xdr:nvSpPr>
        <xdr:cNvPr id="328" name="テキスト ボックス 327">
          <a:extLst>
            <a:ext uri="{FF2B5EF4-FFF2-40B4-BE49-F238E27FC236}">
              <a16:creationId xmlns:a16="http://schemas.microsoft.com/office/drawing/2014/main" id="{1A038F93-286F-4E5E-95AE-056234695714}"/>
            </a:ext>
          </a:extLst>
        </xdr:cNvPr>
        <xdr:cNvSpPr txBox="1"/>
      </xdr:nvSpPr>
      <xdr:spPr>
        <a:xfrm>
          <a:off x="14401800" y="7002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40</xdr:row>
      <xdr:rowOff>39624</xdr:rowOff>
    </xdr:from>
    <xdr:to>
      <xdr:col>69</xdr:col>
      <xdr:colOff>142875</xdr:colOff>
      <xdr:row>40</xdr:row>
      <xdr:rowOff>141224</xdr:rowOff>
    </xdr:to>
    <xdr:sp macro="" textlink="">
      <xdr:nvSpPr>
        <xdr:cNvPr id="329" name="楕円 328">
          <a:extLst>
            <a:ext uri="{FF2B5EF4-FFF2-40B4-BE49-F238E27FC236}">
              <a16:creationId xmlns:a16="http://schemas.microsoft.com/office/drawing/2014/main" id="{9E932F9F-D9B4-4912-8412-789A913B5C43}"/>
            </a:ext>
          </a:extLst>
        </xdr:cNvPr>
        <xdr:cNvSpPr/>
      </xdr:nvSpPr>
      <xdr:spPr>
        <a:xfrm>
          <a:off x="13843000" y="6897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40</xdr:row>
      <xdr:rowOff>126001</xdr:rowOff>
    </xdr:from>
    <xdr:ext cx="762000" cy="259045"/>
    <xdr:sp macro="" textlink="">
      <xdr:nvSpPr>
        <xdr:cNvPr id="330" name="テキスト ボックス 329">
          <a:extLst>
            <a:ext uri="{FF2B5EF4-FFF2-40B4-BE49-F238E27FC236}">
              <a16:creationId xmlns:a16="http://schemas.microsoft.com/office/drawing/2014/main" id="{7823AD81-EFAB-4808-857B-D9928C2FED44}"/>
            </a:ext>
          </a:extLst>
        </xdr:cNvPr>
        <xdr:cNvSpPr txBox="1"/>
      </xdr:nvSpPr>
      <xdr:spPr>
        <a:xfrm>
          <a:off x="13512800" y="6984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40</xdr:row>
      <xdr:rowOff>163068</xdr:rowOff>
    </xdr:from>
    <xdr:to>
      <xdr:col>65</xdr:col>
      <xdr:colOff>53975</xdr:colOff>
      <xdr:row>41</xdr:row>
      <xdr:rowOff>93218</xdr:rowOff>
    </xdr:to>
    <xdr:sp macro="" textlink="">
      <xdr:nvSpPr>
        <xdr:cNvPr id="331" name="楕円 330">
          <a:extLst>
            <a:ext uri="{FF2B5EF4-FFF2-40B4-BE49-F238E27FC236}">
              <a16:creationId xmlns:a16="http://schemas.microsoft.com/office/drawing/2014/main" id="{A81CDE5E-3F4C-405B-943D-57BD20128039}"/>
            </a:ext>
          </a:extLst>
        </xdr:cNvPr>
        <xdr:cNvSpPr/>
      </xdr:nvSpPr>
      <xdr:spPr>
        <a:xfrm>
          <a:off x="12954000" y="7021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41</xdr:row>
      <xdr:rowOff>77995</xdr:rowOff>
    </xdr:from>
    <xdr:ext cx="762000" cy="259045"/>
    <xdr:sp macro="" textlink="">
      <xdr:nvSpPr>
        <xdr:cNvPr id="332" name="テキスト ボックス 331">
          <a:extLst>
            <a:ext uri="{FF2B5EF4-FFF2-40B4-BE49-F238E27FC236}">
              <a16:creationId xmlns:a16="http://schemas.microsoft.com/office/drawing/2014/main" id="{C78644CD-AF61-4886-8747-BD4EEC646EBF}"/>
            </a:ext>
          </a:extLst>
        </xdr:cNvPr>
        <xdr:cNvSpPr txBox="1"/>
      </xdr:nvSpPr>
      <xdr:spPr>
        <a:xfrm>
          <a:off x="12623800" y="7107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B7360004-DB27-4AC5-B872-802595B827C9}"/>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83FBCA8B-DCE3-43F0-86F9-9E68C14E2A06}"/>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577674E7-D4E7-4DA7-B8E9-4C2B010AD765}"/>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CD83FF1A-585A-4E50-B255-B9D645F46731}"/>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2F42E375-6187-4408-B80C-7C69C53B8B45}"/>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76CEBEC1-9EBF-4549-A230-1C213319C4B2}"/>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131EB73D-D9D4-4935-A760-3C2AF8E13D4F}"/>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56DCE4A4-E469-4AD6-B4C3-8818FCBE5988}"/>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45C994E1-E4BA-42C4-8F2A-ED2416475AED}"/>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73EA7CC0-0EE3-4A07-AE94-A87C749C2709}"/>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7FEA204A-0DCA-410F-89A1-D15D615362FD}"/>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平成</a:t>
          </a:r>
          <a:r>
            <a:rPr kumimoji="1" lang="en-US" altLang="ja-JP" sz="1050">
              <a:latin typeface="ＭＳ Ｐゴシック" panose="020B0600070205080204" pitchFamily="50" charset="-128"/>
              <a:ea typeface="ＭＳ Ｐゴシック" panose="020B0600070205080204" pitchFamily="50" charset="-128"/>
            </a:rPr>
            <a:t>28</a:t>
          </a:r>
          <a:r>
            <a:rPr kumimoji="1" lang="ja-JP" altLang="en-US" sz="1050">
              <a:latin typeface="ＭＳ Ｐゴシック" panose="020B0600070205080204" pitchFamily="50" charset="-128"/>
              <a:ea typeface="ＭＳ Ｐゴシック" panose="020B0600070205080204" pitchFamily="50" charset="-128"/>
            </a:rPr>
            <a:t>年度以降、類似団体平均値を下回って推移しているが、令和</a:t>
          </a:r>
          <a:r>
            <a:rPr kumimoji="1" lang="en-US" altLang="ja-JP" sz="1050">
              <a:latin typeface="ＭＳ Ｐゴシック" panose="020B0600070205080204" pitchFamily="50" charset="-128"/>
              <a:ea typeface="ＭＳ Ｐゴシック" panose="020B0600070205080204" pitchFamily="50" charset="-128"/>
            </a:rPr>
            <a:t>4</a:t>
          </a:r>
          <a:r>
            <a:rPr kumimoji="1" lang="ja-JP" altLang="en-US" sz="1050">
              <a:latin typeface="ＭＳ Ｐゴシック" panose="020B0600070205080204" pitchFamily="50" charset="-128"/>
              <a:ea typeface="ＭＳ Ｐゴシック" panose="020B0600070205080204" pitchFamily="50" charset="-128"/>
            </a:rPr>
            <a:t>年度以降は元利償還金が増加しており、令和</a:t>
          </a:r>
          <a:r>
            <a:rPr kumimoji="1" lang="en-US" altLang="ja-JP" sz="1050">
              <a:latin typeface="ＭＳ Ｐゴシック" panose="020B0600070205080204" pitchFamily="50" charset="-128"/>
              <a:ea typeface="ＭＳ Ｐゴシック" panose="020B0600070205080204" pitchFamily="50" charset="-128"/>
            </a:rPr>
            <a:t>6</a:t>
          </a:r>
          <a:r>
            <a:rPr kumimoji="1" lang="ja-JP" altLang="en-US" sz="1050">
              <a:latin typeface="ＭＳ Ｐゴシック" panose="020B0600070205080204" pitchFamily="50" charset="-128"/>
              <a:ea typeface="ＭＳ Ｐゴシック" panose="020B0600070205080204" pitchFamily="50" charset="-128"/>
            </a:rPr>
            <a:t>年度においても前年度比</a:t>
          </a:r>
          <a:r>
            <a:rPr kumimoji="1" lang="en-US" altLang="ja-JP" sz="1050">
              <a:latin typeface="ＭＳ Ｐゴシック" panose="020B0600070205080204" pitchFamily="50" charset="-128"/>
              <a:ea typeface="ＭＳ Ｐゴシック" panose="020B0600070205080204" pitchFamily="50" charset="-128"/>
            </a:rPr>
            <a:t>0.5</a:t>
          </a:r>
          <a:r>
            <a:rPr kumimoji="1" lang="ja-JP" altLang="en-US" sz="1050">
              <a:latin typeface="ＭＳ Ｐゴシック" panose="020B0600070205080204" pitchFamily="50" charset="-128"/>
              <a:ea typeface="ＭＳ Ｐゴシック" panose="020B0600070205080204" pitchFamily="50" charset="-128"/>
            </a:rPr>
            <a:t>％の増加となった。</a:t>
          </a:r>
        </a:p>
        <a:p>
          <a:r>
            <a:rPr kumimoji="1" lang="ja-JP" altLang="en-US" sz="1050">
              <a:latin typeface="ＭＳ Ｐゴシック" panose="020B0600070205080204" pitchFamily="50" charset="-128"/>
              <a:ea typeface="ＭＳ Ｐゴシック" panose="020B0600070205080204" pitchFamily="50" charset="-128"/>
            </a:rPr>
            <a:t>　類似団体内平均値を下回って推移しているのは、計画的な繰上償還や大規模な起債の償還が終了したことなどにより元利償還金が減少したためであるが、平成</a:t>
          </a:r>
          <a:r>
            <a:rPr kumimoji="1" lang="en-US" altLang="ja-JP" sz="1050">
              <a:latin typeface="ＭＳ Ｐゴシック" panose="020B0600070205080204" pitchFamily="50" charset="-128"/>
              <a:ea typeface="ＭＳ Ｐゴシック" panose="020B0600070205080204" pitchFamily="50" charset="-128"/>
            </a:rPr>
            <a:t>31</a:t>
          </a:r>
          <a:r>
            <a:rPr kumimoji="1" lang="ja-JP" altLang="en-US" sz="1050">
              <a:latin typeface="ＭＳ Ｐゴシック" panose="020B0600070205080204" pitchFamily="50" charset="-128"/>
              <a:ea typeface="ＭＳ Ｐゴシック" panose="020B0600070205080204" pitchFamily="50" charset="-128"/>
            </a:rPr>
            <a:t>年度に実施した小学校トイレ改修や給食センター整備などの大規模事業の元金償還が開始され、公債費は増加傾向にある。さらに、令和</a:t>
          </a:r>
          <a:r>
            <a:rPr kumimoji="1" lang="en-US" altLang="ja-JP" sz="1050">
              <a:latin typeface="ＭＳ Ｐゴシック" panose="020B0600070205080204" pitchFamily="50" charset="-128"/>
              <a:ea typeface="ＭＳ Ｐゴシック" panose="020B0600070205080204" pitchFamily="50" charset="-128"/>
            </a:rPr>
            <a:t>7</a:t>
          </a:r>
          <a:r>
            <a:rPr kumimoji="1" lang="ja-JP" altLang="en-US" sz="1050">
              <a:latin typeface="ＭＳ Ｐゴシック" panose="020B0600070205080204" pitchFamily="50" charset="-128"/>
              <a:ea typeface="ＭＳ Ｐゴシック" panose="020B0600070205080204" pitchFamily="50" charset="-128"/>
            </a:rPr>
            <a:t>年度に供用開始した健康福祉交流センターの整備事業や橋りょう更新事業に係る償還も予定されていることから、できる限り新規発行を抑制するよう努めるとともに、繰上償還や借入方法の変更等により償還額の平準化を図っていく。</a:t>
          </a: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35B86A77-35BE-4F0B-94BC-02E04E78733F}"/>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906E4277-090F-4EEF-B752-DFD9F05ABCA5}"/>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86300938-1C41-4EDA-8F84-33BC37B16E57}"/>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AB36DEB2-0589-4894-910B-79F664279B11}"/>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EF7810E1-B1E6-472F-8189-C3BACC1CB639}"/>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A8B67DAA-680A-4AA5-8FB2-AE9AF312016A}"/>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76607C71-3E88-4594-9747-D0A438A21BFB}"/>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47B010A4-BCC7-44A9-A6C0-1FDD63819AA3}"/>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F08B1292-FE2D-49AD-BDCA-64522A5A87E6}"/>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21508F09-AC97-4E33-9B1E-2772EDEC3DB1}"/>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937E1169-6CD3-4548-B7F3-284CE016DCC8}"/>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99FBEF9C-198E-4281-82CA-5A3912009706}"/>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AB505556-6753-438B-898D-4B7DDC111491}"/>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A4AF2595-C209-4B4E-94E7-B7007A23BFC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6FC17320-E3A3-4E24-BE87-063FF61CA731}"/>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149860</xdr:rowOff>
    </xdr:from>
    <xdr:to>
      <xdr:col>24</xdr:col>
      <xdr:colOff>25400</xdr:colOff>
      <xdr:row>80</xdr:row>
      <xdr:rowOff>39370</xdr:rowOff>
    </xdr:to>
    <xdr:cxnSp macro="">
      <xdr:nvCxnSpPr>
        <xdr:cNvPr id="359" name="直線コネクタ 358">
          <a:extLst>
            <a:ext uri="{FF2B5EF4-FFF2-40B4-BE49-F238E27FC236}">
              <a16:creationId xmlns:a16="http://schemas.microsoft.com/office/drawing/2014/main" id="{E8300D5F-3F34-46D9-9BF6-1F90C6646479}"/>
            </a:ext>
          </a:extLst>
        </xdr:cNvPr>
        <xdr:cNvCxnSpPr/>
      </xdr:nvCxnSpPr>
      <xdr:spPr>
        <a:xfrm flipV="1">
          <a:off x="4826000" y="1266571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11447</xdr:rowOff>
    </xdr:from>
    <xdr:ext cx="762000" cy="259045"/>
    <xdr:sp macro="" textlink="">
      <xdr:nvSpPr>
        <xdr:cNvPr id="360" name="公債費最小値テキスト">
          <a:extLst>
            <a:ext uri="{FF2B5EF4-FFF2-40B4-BE49-F238E27FC236}">
              <a16:creationId xmlns:a16="http://schemas.microsoft.com/office/drawing/2014/main" id="{CB60C237-4085-4D2C-945A-39CF07E1BC98}"/>
            </a:ext>
          </a:extLst>
        </xdr:cNvPr>
        <xdr:cNvSpPr txBox="1"/>
      </xdr:nvSpPr>
      <xdr:spPr>
        <a:xfrm>
          <a:off x="4914900" y="13727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39370</xdr:rowOff>
    </xdr:from>
    <xdr:to>
      <xdr:col>24</xdr:col>
      <xdr:colOff>114300</xdr:colOff>
      <xdr:row>80</xdr:row>
      <xdr:rowOff>39370</xdr:rowOff>
    </xdr:to>
    <xdr:cxnSp macro="">
      <xdr:nvCxnSpPr>
        <xdr:cNvPr id="361" name="直線コネクタ 360">
          <a:extLst>
            <a:ext uri="{FF2B5EF4-FFF2-40B4-BE49-F238E27FC236}">
              <a16:creationId xmlns:a16="http://schemas.microsoft.com/office/drawing/2014/main" id="{FEA37313-D819-4953-8B44-A9E400FAD167}"/>
            </a:ext>
          </a:extLst>
        </xdr:cNvPr>
        <xdr:cNvCxnSpPr/>
      </xdr:nvCxnSpPr>
      <xdr:spPr>
        <a:xfrm>
          <a:off x="4737100" y="13755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64787</xdr:rowOff>
    </xdr:from>
    <xdr:ext cx="762000" cy="259045"/>
    <xdr:sp macro="" textlink="">
      <xdr:nvSpPr>
        <xdr:cNvPr id="362" name="公債費最大値テキスト">
          <a:extLst>
            <a:ext uri="{FF2B5EF4-FFF2-40B4-BE49-F238E27FC236}">
              <a16:creationId xmlns:a16="http://schemas.microsoft.com/office/drawing/2014/main" id="{11AB5164-7B23-4633-A493-8A8376105BE6}"/>
            </a:ext>
          </a:extLst>
        </xdr:cNvPr>
        <xdr:cNvSpPr txBox="1"/>
      </xdr:nvSpPr>
      <xdr:spPr>
        <a:xfrm>
          <a:off x="4914900" y="1240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149860</xdr:rowOff>
    </xdr:from>
    <xdr:to>
      <xdr:col>24</xdr:col>
      <xdr:colOff>114300</xdr:colOff>
      <xdr:row>73</xdr:row>
      <xdr:rowOff>149860</xdr:rowOff>
    </xdr:to>
    <xdr:cxnSp macro="">
      <xdr:nvCxnSpPr>
        <xdr:cNvPr id="363" name="直線コネクタ 362">
          <a:extLst>
            <a:ext uri="{FF2B5EF4-FFF2-40B4-BE49-F238E27FC236}">
              <a16:creationId xmlns:a16="http://schemas.microsoft.com/office/drawing/2014/main" id="{24377D4E-12D5-4CAF-BF31-C48F6856AD51}"/>
            </a:ext>
          </a:extLst>
        </xdr:cNvPr>
        <xdr:cNvCxnSpPr/>
      </xdr:nvCxnSpPr>
      <xdr:spPr>
        <a:xfrm>
          <a:off x="4737100" y="12665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85089</xdr:rowOff>
    </xdr:from>
    <xdr:to>
      <xdr:col>24</xdr:col>
      <xdr:colOff>25400</xdr:colOff>
      <xdr:row>76</xdr:row>
      <xdr:rowOff>104139</xdr:rowOff>
    </xdr:to>
    <xdr:cxnSp macro="">
      <xdr:nvCxnSpPr>
        <xdr:cNvPr id="364" name="直線コネクタ 363">
          <a:extLst>
            <a:ext uri="{FF2B5EF4-FFF2-40B4-BE49-F238E27FC236}">
              <a16:creationId xmlns:a16="http://schemas.microsoft.com/office/drawing/2014/main" id="{135A25F3-8E6B-4416-88B2-88B4CE41D932}"/>
            </a:ext>
          </a:extLst>
        </xdr:cNvPr>
        <xdr:cNvCxnSpPr/>
      </xdr:nvCxnSpPr>
      <xdr:spPr>
        <a:xfrm>
          <a:off x="3987800" y="13115289"/>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82566</xdr:rowOff>
    </xdr:from>
    <xdr:ext cx="762000" cy="259045"/>
    <xdr:sp macro="" textlink="">
      <xdr:nvSpPr>
        <xdr:cNvPr id="365" name="公債費平均値テキスト">
          <a:extLst>
            <a:ext uri="{FF2B5EF4-FFF2-40B4-BE49-F238E27FC236}">
              <a16:creationId xmlns:a16="http://schemas.microsoft.com/office/drawing/2014/main" id="{50A4083F-A75A-4C7F-80B4-F4D0AEE7E517}"/>
            </a:ext>
          </a:extLst>
        </xdr:cNvPr>
        <xdr:cNvSpPr txBox="1"/>
      </xdr:nvSpPr>
      <xdr:spPr>
        <a:xfrm>
          <a:off x="4914900" y="13112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110489</xdr:rowOff>
    </xdr:from>
    <xdr:to>
      <xdr:col>24</xdr:col>
      <xdr:colOff>76200</xdr:colOff>
      <xdr:row>77</xdr:row>
      <xdr:rowOff>40639</xdr:rowOff>
    </xdr:to>
    <xdr:sp macro="" textlink="">
      <xdr:nvSpPr>
        <xdr:cNvPr id="366" name="フローチャート: 判断 365">
          <a:extLst>
            <a:ext uri="{FF2B5EF4-FFF2-40B4-BE49-F238E27FC236}">
              <a16:creationId xmlns:a16="http://schemas.microsoft.com/office/drawing/2014/main" id="{F63C7398-8197-43F5-BC23-D629DB763E68}"/>
            </a:ext>
          </a:extLst>
        </xdr:cNvPr>
        <xdr:cNvSpPr/>
      </xdr:nvSpPr>
      <xdr:spPr>
        <a:xfrm>
          <a:off x="47752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81280</xdr:rowOff>
    </xdr:from>
    <xdr:to>
      <xdr:col>19</xdr:col>
      <xdr:colOff>187325</xdr:colOff>
      <xdr:row>76</xdr:row>
      <xdr:rowOff>85089</xdr:rowOff>
    </xdr:to>
    <xdr:cxnSp macro="">
      <xdr:nvCxnSpPr>
        <xdr:cNvPr id="367" name="直線コネクタ 366">
          <a:extLst>
            <a:ext uri="{FF2B5EF4-FFF2-40B4-BE49-F238E27FC236}">
              <a16:creationId xmlns:a16="http://schemas.microsoft.com/office/drawing/2014/main" id="{98156EB3-2415-4590-822C-DAE221FA15E7}"/>
            </a:ext>
          </a:extLst>
        </xdr:cNvPr>
        <xdr:cNvCxnSpPr/>
      </xdr:nvCxnSpPr>
      <xdr:spPr>
        <a:xfrm>
          <a:off x="3098800" y="1311148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118111</xdr:rowOff>
    </xdr:from>
    <xdr:to>
      <xdr:col>20</xdr:col>
      <xdr:colOff>38100</xdr:colOff>
      <xdr:row>77</xdr:row>
      <xdr:rowOff>48261</xdr:rowOff>
    </xdr:to>
    <xdr:sp macro="" textlink="">
      <xdr:nvSpPr>
        <xdr:cNvPr id="368" name="フローチャート: 判断 367">
          <a:extLst>
            <a:ext uri="{FF2B5EF4-FFF2-40B4-BE49-F238E27FC236}">
              <a16:creationId xmlns:a16="http://schemas.microsoft.com/office/drawing/2014/main" id="{ED07FD84-AFDE-4F50-B612-4954A5C822D9}"/>
            </a:ext>
          </a:extLst>
        </xdr:cNvPr>
        <xdr:cNvSpPr/>
      </xdr:nvSpPr>
      <xdr:spPr>
        <a:xfrm>
          <a:off x="3937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33038</xdr:rowOff>
    </xdr:from>
    <xdr:ext cx="736600" cy="259045"/>
    <xdr:sp macro="" textlink="">
      <xdr:nvSpPr>
        <xdr:cNvPr id="369" name="テキスト ボックス 368">
          <a:extLst>
            <a:ext uri="{FF2B5EF4-FFF2-40B4-BE49-F238E27FC236}">
              <a16:creationId xmlns:a16="http://schemas.microsoft.com/office/drawing/2014/main" id="{D1E03D25-6F31-4E19-B802-64C247021B08}"/>
            </a:ext>
          </a:extLst>
        </xdr:cNvPr>
        <xdr:cNvSpPr txBox="1"/>
      </xdr:nvSpPr>
      <xdr:spPr>
        <a:xfrm>
          <a:off x="3606800" y="13234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46989</xdr:rowOff>
    </xdr:from>
    <xdr:to>
      <xdr:col>15</xdr:col>
      <xdr:colOff>98425</xdr:colOff>
      <xdr:row>76</xdr:row>
      <xdr:rowOff>81280</xdr:rowOff>
    </xdr:to>
    <xdr:cxnSp macro="">
      <xdr:nvCxnSpPr>
        <xdr:cNvPr id="370" name="直線コネクタ 369">
          <a:extLst>
            <a:ext uri="{FF2B5EF4-FFF2-40B4-BE49-F238E27FC236}">
              <a16:creationId xmlns:a16="http://schemas.microsoft.com/office/drawing/2014/main" id="{7771C363-6C7A-4D7C-B2DD-58942D6001AB}"/>
            </a:ext>
          </a:extLst>
        </xdr:cNvPr>
        <xdr:cNvCxnSpPr/>
      </xdr:nvCxnSpPr>
      <xdr:spPr>
        <a:xfrm>
          <a:off x="2209800" y="13077189"/>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114300</xdr:rowOff>
    </xdr:from>
    <xdr:to>
      <xdr:col>15</xdr:col>
      <xdr:colOff>149225</xdr:colOff>
      <xdr:row>77</xdr:row>
      <xdr:rowOff>44450</xdr:rowOff>
    </xdr:to>
    <xdr:sp macro="" textlink="">
      <xdr:nvSpPr>
        <xdr:cNvPr id="371" name="フローチャート: 判断 370">
          <a:extLst>
            <a:ext uri="{FF2B5EF4-FFF2-40B4-BE49-F238E27FC236}">
              <a16:creationId xmlns:a16="http://schemas.microsoft.com/office/drawing/2014/main" id="{34AF0EBF-B945-4C99-80DD-FAE53F6827CB}"/>
            </a:ext>
          </a:extLst>
        </xdr:cNvPr>
        <xdr:cNvSpPr/>
      </xdr:nvSpPr>
      <xdr:spPr>
        <a:xfrm>
          <a:off x="3048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29227</xdr:rowOff>
    </xdr:from>
    <xdr:ext cx="762000" cy="259045"/>
    <xdr:sp macro="" textlink="">
      <xdr:nvSpPr>
        <xdr:cNvPr id="372" name="テキスト ボックス 371">
          <a:extLst>
            <a:ext uri="{FF2B5EF4-FFF2-40B4-BE49-F238E27FC236}">
              <a16:creationId xmlns:a16="http://schemas.microsoft.com/office/drawing/2014/main" id="{97E66DE0-687A-46C6-B31D-344DD63E9C2D}"/>
            </a:ext>
          </a:extLst>
        </xdr:cNvPr>
        <xdr:cNvSpPr txBox="1"/>
      </xdr:nvSpPr>
      <xdr:spPr>
        <a:xfrm>
          <a:off x="27178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46989</xdr:rowOff>
    </xdr:from>
    <xdr:to>
      <xdr:col>11</xdr:col>
      <xdr:colOff>9525</xdr:colOff>
      <xdr:row>76</xdr:row>
      <xdr:rowOff>96520</xdr:rowOff>
    </xdr:to>
    <xdr:cxnSp macro="">
      <xdr:nvCxnSpPr>
        <xdr:cNvPr id="373" name="直線コネクタ 372">
          <a:extLst>
            <a:ext uri="{FF2B5EF4-FFF2-40B4-BE49-F238E27FC236}">
              <a16:creationId xmlns:a16="http://schemas.microsoft.com/office/drawing/2014/main" id="{C2FFA626-2CC2-4319-8E07-DB03105C1976}"/>
            </a:ext>
          </a:extLst>
        </xdr:cNvPr>
        <xdr:cNvCxnSpPr/>
      </xdr:nvCxnSpPr>
      <xdr:spPr>
        <a:xfrm flipV="1">
          <a:off x="1320800" y="13077189"/>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80011</xdr:rowOff>
    </xdr:from>
    <xdr:to>
      <xdr:col>11</xdr:col>
      <xdr:colOff>60325</xdr:colOff>
      <xdr:row>77</xdr:row>
      <xdr:rowOff>10161</xdr:rowOff>
    </xdr:to>
    <xdr:sp macro="" textlink="">
      <xdr:nvSpPr>
        <xdr:cNvPr id="374" name="フローチャート: 判断 373">
          <a:extLst>
            <a:ext uri="{FF2B5EF4-FFF2-40B4-BE49-F238E27FC236}">
              <a16:creationId xmlns:a16="http://schemas.microsoft.com/office/drawing/2014/main" id="{E72FB294-B291-4563-BDD6-9D80B244EAB4}"/>
            </a:ext>
          </a:extLst>
        </xdr:cNvPr>
        <xdr:cNvSpPr/>
      </xdr:nvSpPr>
      <xdr:spPr>
        <a:xfrm>
          <a:off x="2159000" y="131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166388</xdr:rowOff>
    </xdr:from>
    <xdr:ext cx="762000" cy="259045"/>
    <xdr:sp macro="" textlink="">
      <xdr:nvSpPr>
        <xdr:cNvPr id="375" name="テキスト ボックス 374">
          <a:extLst>
            <a:ext uri="{FF2B5EF4-FFF2-40B4-BE49-F238E27FC236}">
              <a16:creationId xmlns:a16="http://schemas.microsoft.com/office/drawing/2014/main" id="{7115166C-AAF7-4580-9EA9-965BA59B2B73}"/>
            </a:ext>
          </a:extLst>
        </xdr:cNvPr>
        <xdr:cNvSpPr txBox="1"/>
      </xdr:nvSpPr>
      <xdr:spPr>
        <a:xfrm>
          <a:off x="1828800" y="13196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6" name="フローチャート: 判断 375">
          <a:extLst>
            <a:ext uri="{FF2B5EF4-FFF2-40B4-BE49-F238E27FC236}">
              <a16:creationId xmlns:a16="http://schemas.microsoft.com/office/drawing/2014/main" id="{90F898ED-85EF-47B2-AE5E-4F77DA9876D7}"/>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25416</xdr:rowOff>
    </xdr:from>
    <xdr:ext cx="762000" cy="259045"/>
    <xdr:sp macro="" textlink="">
      <xdr:nvSpPr>
        <xdr:cNvPr id="377" name="テキスト ボックス 376">
          <a:extLst>
            <a:ext uri="{FF2B5EF4-FFF2-40B4-BE49-F238E27FC236}">
              <a16:creationId xmlns:a16="http://schemas.microsoft.com/office/drawing/2014/main" id="{A881DDDC-3E6A-432A-99F5-8AE0380AE207}"/>
            </a:ext>
          </a:extLst>
        </xdr:cNvPr>
        <xdr:cNvSpPr txBox="1"/>
      </xdr:nvSpPr>
      <xdr:spPr>
        <a:xfrm>
          <a:off x="939800" y="1322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3C3C65F-D029-449F-B104-E2C60287314D}"/>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934987AF-275F-4716-B467-BC578291B86D}"/>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1DA76627-26FA-4BCF-AF14-110C3A558DC7}"/>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7583773E-2DFD-4EEC-8548-03DDF43A520F}"/>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30447324-EB8E-4604-A592-A74F5749694C}"/>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83" name="楕円 382">
          <a:extLst>
            <a:ext uri="{FF2B5EF4-FFF2-40B4-BE49-F238E27FC236}">
              <a16:creationId xmlns:a16="http://schemas.microsoft.com/office/drawing/2014/main" id="{9BB2930D-3059-4062-99AA-0FD3D76B3159}"/>
            </a:ext>
          </a:extLst>
        </xdr:cNvPr>
        <xdr:cNvSpPr/>
      </xdr:nvSpPr>
      <xdr:spPr>
        <a:xfrm>
          <a:off x="47752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69867</xdr:rowOff>
    </xdr:from>
    <xdr:ext cx="762000" cy="259045"/>
    <xdr:sp macro="" textlink="">
      <xdr:nvSpPr>
        <xdr:cNvPr id="384" name="公債費該当値テキスト">
          <a:extLst>
            <a:ext uri="{FF2B5EF4-FFF2-40B4-BE49-F238E27FC236}">
              <a16:creationId xmlns:a16="http://schemas.microsoft.com/office/drawing/2014/main" id="{C2E76646-1E09-4954-ACFD-ED4FFD481737}"/>
            </a:ext>
          </a:extLst>
        </xdr:cNvPr>
        <xdr:cNvSpPr txBox="1"/>
      </xdr:nvSpPr>
      <xdr:spPr>
        <a:xfrm>
          <a:off x="4914900" y="1292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34289</xdr:rowOff>
    </xdr:from>
    <xdr:to>
      <xdr:col>20</xdr:col>
      <xdr:colOff>38100</xdr:colOff>
      <xdr:row>76</xdr:row>
      <xdr:rowOff>135889</xdr:rowOff>
    </xdr:to>
    <xdr:sp macro="" textlink="">
      <xdr:nvSpPr>
        <xdr:cNvPr id="385" name="楕円 384">
          <a:extLst>
            <a:ext uri="{FF2B5EF4-FFF2-40B4-BE49-F238E27FC236}">
              <a16:creationId xmlns:a16="http://schemas.microsoft.com/office/drawing/2014/main" id="{92F826F1-BF05-4429-AB01-C2E4012C3621}"/>
            </a:ext>
          </a:extLst>
        </xdr:cNvPr>
        <xdr:cNvSpPr/>
      </xdr:nvSpPr>
      <xdr:spPr>
        <a:xfrm>
          <a:off x="3937000" y="13064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146067</xdr:rowOff>
    </xdr:from>
    <xdr:ext cx="736600" cy="259045"/>
    <xdr:sp macro="" textlink="">
      <xdr:nvSpPr>
        <xdr:cNvPr id="386" name="テキスト ボックス 385">
          <a:extLst>
            <a:ext uri="{FF2B5EF4-FFF2-40B4-BE49-F238E27FC236}">
              <a16:creationId xmlns:a16="http://schemas.microsoft.com/office/drawing/2014/main" id="{A4BB2704-D814-43DB-B1AE-1B7CF8CBAF1D}"/>
            </a:ext>
          </a:extLst>
        </xdr:cNvPr>
        <xdr:cNvSpPr txBox="1"/>
      </xdr:nvSpPr>
      <xdr:spPr>
        <a:xfrm>
          <a:off x="3606800" y="128333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30480</xdr:rowOff>
    </xdr:from>
    <xdr:to>
      <xdr:col>15</xdr:col>
      <xdr:colOff>149225</xdr:colOff>
      <xdr:row>76</xdr:row>
      <xdr:rowOff>132080</xdr:rowOff>
    </xdr:to>
    <xdr:sp macro="" textlink="">
      <xdr:nvSpPr>
        <xdr:cNvPr id="387" name="楕円 386">
          <a:extLst>
            <a:ext uri="{FF2B5EF4-FFF2-40B4-BE49-F238E27FC236}">
              <a16:creationId xmlns:a16="http://schemas.microsoft.com/office/drawing/2014/main" id="{C015D905-CDCF-448F-8197-48702BEE62DB}"/>
            </a:ext>
          </a:extLst>
        </xdr:cNvPr>
        <xdr:cNvSpPr/>
      </xdr:nvSpPr>
      <xdr:spPr>
        <a:xfrm>
          <a:off x="3048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142257</xdr:rowOff>
    </xdr:from>
    <xdr:ext cx="762000" cy="259045"/>
    <xdr:sp macro="" textlink="">
      <xdr:nvSpPr>
        <xdr:cNvPr id="388" name="テキスト ボックス 387">
          <a:extLst>
            <a:ext uri="{FF2B5EF4-FFF2-40B4-BE49-F238E27FC236}">
              <a16:creationId xmlns:a16="http://schemas.microsoft.com/office/drawing/2014/main" id="{A9164A29-7B53-4853-A0BC-E9AE1596CD7A}"/>
            </a:ext>
          </a:extLst>
        </xdr:cNvPr>
        <xdr:cNvSpPr txBox="1"/>
      </xdr:nvSpPr>
      <xdr:spPr>
        <a:xfrm>
          <a:off x="27178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167639</xdr:rowOff>
    </xdr:from>
    <xdr:to>
      <xdr:col>11</xdr:col>
      <xdr:colOff>60325</xdr:colOff>
      <xdr:row>76</xdr:row>
      <xdr:rowOff>97789</xdr:rowOff>
    </xdr:to>
    <xdr:sp macro="" textlink="">
      <xdr:nvSpPr>
        <xdr:cNvPr id="389" name="楕円 388">
          <a:extLst>
            <a:ext uri="{FF2B5EF4-FFF2-40B4-BE49-F238E27FC236}">
              <a16:creationId xmlns:a16="http://schemas.microsoft.com/office/drawing/2014/main" id="{942B0131-71D3-4031-AFDE-C74B6BFA83E3}"/>
            </a:ext>
          </a:extLst>
        </xdr:cNvPr>
        <xdr:cNvSpPr/>
      </xdr:nvSpPr>
      <xdr:spPr>
        <a:xfrm>
          <a:off x="2159000" y="13026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107967</xdr:rowOff>
    </xdr:from>
    <xdr:ext cx="762000" cy="259045"/>
    <xdr:sp macro="" textlink="">
      <xdr:nvSpPr>
        <xdr:cNvPr id="390" name="テキスト ボックス 389">
          <a:extLst>
            <a:ext uri="{FF2B5EF4-FFF2-40B4-BE49-F238E27FC236}">
              <a16:creationId xmlns:a16="http://schemas.microsoft.com/office/drawing/2014/main" id="{0A31DE98-6A21-4A24-81E3-EC1EAE8CE9D0}"/>
            </a:ext>
          </a:extLst>
        </xdr:cNvPr>
        <xdr:cNvSpPr txBox="1"/>
      </xdr:nvSpPr>
      <xdr:spPr>
        <a:xfrm>
          <a:off x="1828800" y="12795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45720</xdr:rowOff>
    </xdr:from>
    <xdr:to>
      <xdr:col>6</xdr:col>
      <xdr:colOff>171450</xdr:colOff>
      <xdr:row>76</xdr:row>
      <xdr:rowOff>147320</xdr:rowOff>
    </xdr:to>
    <xdr:sp macro="" textlink="">
      <xdr:nvSpPr>
        <xdr:cNvPr id="391" name="楕円 390">
          <a:extLst>
            <a:ext uri="{FF2B5EF4-FFF2-40B4-BE49-F238E27FC236}">
              <a16:creationId xmlns:a16="http://schemas.microsoft.com/office/drawing/2014/main" id="{BE6B21FA-942C-46CB-AD62-D67314C520F0}"/>
            </a:ext>
          </a:extLst>
        </xdr:cNvPr>
        <xdr:cNvSpPr/>
      </xdr:nvSpPr>
      <xdr:spPr>
        <a:xfrm>
          <a:off x="1270000" y="1307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157497</xdr:rowOff>
    </xdr:from>
    <xdr:ext cx="762000" cy="259045"/>
    <xdr:sp macro="" textlink="">
      <xdr:nvSpPr>
        <xdr:cNvPr id="392" name="テキスト ボックス 391">
          <a:extLst>
            <a:ext uri="{FF2B5EF4-FFF2-40B4-BE49-F238E27FC236}">
              <a16:creationId xmlns:a16="http://schemas.microsoft.com/office/drawing/2014/main" id="{991CB2B2-518F-4367-8CE4-AA0C643CDD8C}"/>
            </a:ext>
          </a:extLst>
        </xdr:cNvPr>
        <xdr:cNvSpPr txBox="1"/>
      </xdr:nvSpPr>
      <xdr:spPr>
        <a:xfrm>
          <a:off x="939800" y="1284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FD35DC6E-2838-4AF8-81AE-6D7AF486C35A}"/>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F98EF881-0301-4994-85BE-DD7DF8114AE6}"/>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A03F5AFB-E129-43B8-9CEB-9C9D569B727A}"/>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188CCD7D-02B0-473B-B793-3474AA7AE7FA}"/>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1C425DE0-25D7-4852-8686-7A80A1FC3C8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7824CB75-22D8-4F00-81AE-59DF6E8FD1CB}"/>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1414F623-4E39-4CEB-B3D8-65730FE809DF}"/>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1E3A047D-77DD-4F0B-BDF2-B0B60303D5D7}"/>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E59B6154-A73C-42D9-922E-1D187CB901B3}"/>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B1DB2917-FF5F-4E76-A645-68CA6061F2B6}"/>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9AFCDA5C-F87E-403C-A114-C0A71059A134}"/>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類似団体よりも大幅に上回って推移していたが、これは、一部事務組合負担金が類似団体よりも大きいこと（特に教育部局）により、一部事務組合の発行債に係る元利償還金が、公債費としてでなく、負担金（補助費等）で計上されることが主な要因であったと考えられる。</a:t>
          </a:r>
        </a:p>
        <a:p>
          <a:r>
            <a:rPr kumimoji="1" lang="ja-JP" altLang="en-US" sz="1050">
              <a:latin typeface="ＭＳ Ｐゴシック" panose="020B0600070205080204" pitchFamily="50" charset="-128"/>
              <a:ea typeface="ＭＳ Ｐゴシック" panose="020B0600070205080204" pitchFamily="50" charset="-128"/>
            </a:rPr>
            <a:t>　令和</a:t>
          </a:r>
          <a:r>
            <a:rPr kumimoji="1" lang="en-US" altLang="ja-JP" sz="1050">
              <a:latin typeface="ＭＳ Ｐゴシック" panose="020B0600070205080204" pitchFamily="50" charset="-128"/>
              <a:ea typeface="ＭＳ Ｐゴシック" panose="020B0600070205080204" pitchFamily="50" charset="-128"/>
            </a:rPr>
            <a:t>2</a:t>
          </a:r>
          <a:r>
            <a:rPr kumimoji="1" lang="ja-JP" altLang="en-US" sz="1050">
              <a:latin typeface="ＭＳ Ｐゴシック" panose="020B0600070205080204" pitchFamily="50" charset="-128"/>
              <a:ea typeface="ＭＳ Ｐゴシック" panose="020B0600070205080204" pitchFamily="50" charset="-128"/>
            </a:rPr>
            <a:t>年度以降は普通交付税が増加したことにより大幅な改善が見られるが、今後、一部事務組合負担金や公営企業会計への負担金や特別会計への繰出金が増加する見込みであることから、一部事務組合及び公営企業会計、特別会計の運営状況を注視するとともに、事業の合理化と適切な事業執行に努める。</a:t>
          </a: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D0EE8C5-3DE4-4D63-B092-6448369C945D}"/>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C9637252-4794-4C59-807A-41B3AAEBA19F}"/>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A2572F0A-B57C-44DF-8279-3208F9548D32}"/>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7" name="直線コネクタ 406">
          <a:extLst>
            <a:ext uri="{FF2B5EF4-FFF2-40B4-BE49-F238E27FC236}">
              <a16:creationId xmlns:a16="http://schemas.microsoft.com/office/drawing/2014/main" id="{AA00631E-5752-4C82-822C-DDE0115C482E}"/>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8" name="テキスト ボックス 407">
          <a:extLst>
            <a:ext uri="{FF2B5EF4-FFF2-40B4-BE49-F238E27FC236}">
              <a16:creationId xmlns:a16="http://schemas.microsoft.com/office/drawing/2014/main" id="{658AE1AF-4DF9-4794-A14F-D12F1A901F47}"/>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9" name="直線コネクタ 408">
          <a:extLst>
            <a:ext uri="{FF2B5EF4-FFF2-40B4-BE49-F238E27FC236}">
              <a16:creationId xmlns:a16="http://schemas.microsoft.com/office/drawing/2014/main" id="{29D35AE7-E96F-46BD-B975-C91496E8812D}"/>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0" name="テキスト ボックス 409">
          <a:extLst>
            <a:ext uri="{FF2B5EF4-FFF2-40B4-BE49-F238E27FC236}">
              <a16:creationId xmlns:a16="http://schemas.microsoft.com/office/drawing/2014/main" id="{292877B9-C8B1-4B4E-9975-26DF7ACF6B0F}"/>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1" name="直線コネクタ 410">
          <a:extLst>
            <a:ext uri="{FF2B5EF4-FFF2-40B4-BE49-F238E27FC236}">
              <a16:creationId xmlns:a16="http://schemas.microsoft.com/office/drawing/2014/main" id="{6F69E11F-5D9B-43AF-AF37-D5159428FBF2}"/>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2" name="テキスト ボックス 411">
          <a:extLst>
            <a:ext uri="{FF2B5EF4-FFF2-40B4-BE49-F238E27FC236}">
              <a16:creationId xmlns:a16="http://schemas.microsoft.com/office/drawing/2014/main" id="{593D9FA5-37AD-4FED-9847-32537E06A22D}"/>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3" name="直線コネクタ 412">
          <a:extLst>
            <a:ext uri="{FF2B5EF4-FFF2-40B4-BE49-F238E27FC236}">
              <a16:creationId xmlns:a16="http://schemas.microsoft.com/office/drawing/2014/main" id="{AD4CDAB6-F449-43F1-B5A1-EC90FD5CEE5A}"/>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4" name="テキスト ボックス 413">
          <a:extLst>
            <a:ext uri="{FF2B5EF4-FFF2-40B4-BE49-F238E27FC236}">
              <a16:creationId xmlns:a16="http://schemas.microsoft.com/office/drawing/2014/main" id="{CBE69BB7-7D63-4CD6-8B86-3490281C2B29}"/>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5" name="直線コネクタ 414">
          <a:extLst>
            <a:ext uri="{FF2B5EF4-FFF2-40B4-BE49-F238E27FC236}">
              <a16:creationId xmlns:a16="http://schemas.microsoft.com/office/drawing/2014/main" id="{C90FFB71-E9C2-46B4-8C35-253E0410384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6" name="テキスト ボックス 415">
          <a:extLst>
            <a:ext uri="{FF2B5EF4-FFF2-40B4-BE49-F238E27FC236}">
              <a16:creationId xmlns:a16="http://schemas.microsoft.com/office/drawing/2014/main" id="{B21E128C-3825-4F2E-AA3E-0F555D9B01D3}"/>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7" name="直線コネクタ 416">
          <a:extLst>
            <a:ext uri="{FF2B5EF4-FFF2-40B4-BE49-F238E27FC236}">
              <a16:creationId xmlns:a16="http://schemas.microsoft.com/office/drawing/2014/main" id="{9AE63206-895D-427F-8036-614DDB304337}"/>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8" name="テキスト ボックス 417">
          <a:extLst>
            <a:ext uri="{FF2B5EF4-FFF2-40B4-BE49-F238E27FC236}">
              <a16:creationId xmlns:a16="http://schemas.microsoft.com/office/drawing/2014/main" id="{66FC1EC6-CBCC-4C54-B161-C1348E96AEAF}"/>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62C776BF-EA03-4AF3-B23D-2BA752CA3A8E}"/>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BA90B7E2-12A0-439A-BA94-A069D5D94C0D}"/>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1E59D710-7639-4610-B6D9-272DC2BD5C99}"/>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131899</xdr:rowOff>
    </xdr:from>
    <xdr:to>
      <xdr:col>82</xdr:col>
      <xdr:colOff>107950</xdr:colOff>
      <xdr:row>81</xdr:row>
      <xdr:rowOff>20864</xdr:rowOff>
    </xdr:to>
    <xdr:cxnSp macro="">
      <xdr:nvCxnSpPr>
        <xdr:cNvPr id="422" name="直線コネクタ 421">
          <a:extLst>
            <a:ext uri="{FF2B5EF4-FFF2-40B4-BE49-F238E27FC236}">
              <a16:creationId xmlns:a16="http://schemas.microsoft.com/office/drawing/2014/main" id="{9946F44E-5333-4675-B3B2-E7E7216D0080}"/>
            </a:ext>
          </a:extLst>
        </xdr:cNvPr>
        <xdr:cNvCxnSpPr/>
      </xdr:nvCxnSpPr>
      <xdr:spPr>
        <a:xfrm flipV="1">
          <a:off x="16510000" y="12647749"/>
          <a:ext cx="0" cy="1260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164391</xdr:rowOff>
    </xdr:from>
    <xdr:ext cx="762000" cy="259045"/>
    <xdr:sp macro="" textlink="">
      <xdr:nvSpPr>
        <xdr:cNvPr id="423" name="公債費以外最小値テキスト">
          <a:extLst>
            <a:ext uri="{FF2B5EF4-FFF2-40B4-BE49-F238E27FC236}">
              <a16:creationId xmlns:a16="http://schemas.microsoft.com/office/drawing/2014/main" id="{87C5230E-9426-4960-B366-9B665B4B700C}"/>
            </a:ext>
          </a:extLst>
        </xdr:cNvPr>
        <xdr:cNvSpPr txBox="1"/>
      </xdr:nvSpPr>
      <xdr:spPr>
        <a:xfrm>
          <a:off x="16598900" y="13880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20864</xdr:rowOff>
    </xdr:from>
    <xdr:to>
      <xdr:col>82</xdr:col>
      <xdr:colOff>196850</xdr:colOff>
      <xdr:row>81</xdr:row>
      <xdr:rowOff>20864</xdr:rowOff>
    </xdr:to>
    <xdr:cxnSp macro="">
      <xdr:nvCxnSpPr>
        <xdr:cNvPr id="424" name="直線コネクタ 423">
          <a:extLst>
            <a:ext uri="{FF2B5EF4-FFF2-40B4-BE49-F238E27FC236}">
              <a16:creationId xmlns:a16="http://schemas.microsoft.com/office/drawing/2014/main" id="{9ACB6CCF-0B8C-491C-9342-656DBE2DB012}"/>
            </a:ext>
          </a:extLst>
        </xdr:cNvPr>
        <xdr:cNvCxnSpPr/>
      </xdr:nvCxnSpPr>
      <xdr:spPr>
        <a:xfrm>
          <a:off x="16421100" y="13908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46826</xdr:rowOff>
    </xdr:from>
    <xdr:ext cx="762000" cy="259045"/>
    <xdr:sp macro="" textlink="">
      <xdr:nvSpPr>
        <xdr:cNvPr id="425" name="公債費以外最大値テキスト">
          <a:extLst>
            <a:ext uri="{FF2B5EF4-FFF2-40B4-BE49-F238E27FC236}">
              <a16:creationId xmlns:a16="http://schemas.microsoft.com/office/drawing/2014/main" id="{5787A3A7-C133-44ED-ABEE-6235597EA862}"/>
            </a:ext>
          </a:extLst>
        </xdr:cNvPr>
        <xdr:cNvSpPr txBox="1"/>
      </xdr:nvSpPr>
      <xdr:spPr>
        <a:xfrm>
          <a:off x="16598900" y="12391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131899</xdr:rowOff>
    </xdr:from>
    <xdr:to>
      <xdr:col>82</xdr:col>
      <xdr:colOff>196850</xdr:colOff>
      <xdr:row>73</xdr:row>
      <xdr:rowOff>131899</xdr:rowOff>
    </xdr:to>
    <xdr:cxnSp macro="">
      <xdr:nvCxnSpPr>
        <xdr:cNvPr id="426" name="直線コネクタ 425">
          <a:extLst>
            <a:ext uri="{FF2B5EF4-FFF2-40B4-BE49-F238E27FC236}">
              <a16:creationId xmlns:a16="http://schemas.microsoft.com/office/drawing/2014/main" id="{B4CB5BAC-6C42-42DC-8494-79437696AE9D}"/>
            </a:ext>
          </a:extLst>
        </xdr:cNvPr>
        <xdr:cNvCxnSpPr/>
      </xdr:nvCxnSpPr>
      <xdr:spPr>
        <a:xfrm>
          <a:off x="16421100" y="12647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115570</xdr:rowOff>
    </xdr:from>
    <xdr:to>
      <xdr:col>82</xdr:col>
      <xdr:colOff>107950</xdr:colOff>
      <xdr:row>78</xdr:row>
      <xdr:rowOff>45357</xdr:rowOff>
    </xdr:to>
    <xdr:cxnSp macro="">
      <xdr:nvCxnSpPr>
        <xdr:cNvPr id="427" name="直線コネクタ 426">
          <a:extLst>
            <a:ext uri="{FF2B5EF4-FFF2-40B4-BE49-F238E27FC236}">
              <a16:creationId xmlns:a16="http://schemas.microsoft.com/office/drawing/2014/main" id="{6C90D8A8-88F0-4447-956D-D3C77FAB764B}"/>
            </a:ext>
          </a:extLst>
        </xdr:cNvPr>
        <xdr:cNvCxnSpPr/>
      </xdr:nvCxnSpPr>
      <xdr:spPr>
        <a:xfrm flipV="1">
          <a:off x="15671800" y="13317220"/>
          <a:ext cx="838200" cy="10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69504</xdr:rowOff>
    </xdr:from>
    <xdr:ext cx="762000" cy="259045"/>
    <xdr:sp macro="" textlink="">
      <xdr:nvSpPr>
        <xdr:cNvPr id="428" name="公債費以外平均値テキスト">
          <a:extLst>
            <a:ext uri="{FF2B5EF4-FFF2-40B4-BE49-F238E27FC236}">
              <a16:creationId xmlns:a16="http://schemas.microsoft.com/office/drawing/2014/main" id="{FD26D767-4F4E-49A8-B2F9-DEBBB7BCF36A}"/>
            </a:ext>
          </a:extLst>
        </xdr:cNvPr>
        <xdr:cNvSpPr txBox="1"/>
      </xdr:nvSpPr>
      <xdr:spPr>
        <a:xfrm>
          <a:off x="16598900" y="132711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97427</xdr:rowOff>
    </xdr:from>
    <xdr:to>
      <xdr:col>82</xdr:col>
      <xdr:colOff>158750</xdr:colOff>
      <xdr:row>78</xdr:row>
      <xdr:rowOff>27577</xdr:rowOff>
    </xdr:to>
    <xdr:sp macro="" textlink="">
      <xdr:nvSpPr>
        <xdr:cNvPr id="429" name="フローチャート: 判断 428">
          <a:extLst>
            <a:ext uri="{FF2B5EF4-FFF2-40B4-BE49-F238E27FC236}">
              <a16:creationId xmlns:a16="http://schemas.microsoft.com/office/drawing/2014/main" id="{F32F60FE-802D-4A15-931F-6305F4D66C38}"/>
            </a:ext>
          </a:extLst>
        </xdr:cNvPr>
        <xdr:cNvSpPr/>
      </xdr:nvSpPr>
      <xdr:spPr>
        <a:xfrm>
          <a:off x="16459200" y="1329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19231</xdr:rowOff>
    </xdr:from>
    <xdr:to>
      <xdr:col>78</xdr:col>
      <xdr:colOff>69850</xdr:colOff>
      <xdr:row>78</xdr:row>
      <xdr:rowOff>45357</xdr:rowOff>
    </xdr:to>
    <xdr:cxnSp macro="">
      <xdr:nvCxnSpPr>
        <xdr:cNvPr id="430" name="直線コネクタ 429">
          <a:extLst>
            <a:ext uri="{FF2B5EF4-FFF2-40B4-BE49-F238E27FC236}">
              <a16:creationId xmlns:a16="http://schemas.microsoft.com/office/drawing/2014/main" id="{F50134AA-E370-4EBA-A2A5-79BB31E09480}"/>
            </a:ext>
          </a:extLst>
        </xdr:cNvPr>
        <xdr:cNvCxnSpPr/>
      </xdr:nvCxnSpPr>
      <xdr:spPr>
        <a:xfrm>
          <a:off x="14782800" y="13392331"/>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54973</xdr:rowOff>
    </xdr:from>
    <xdr:to>
      <xdr:col>78</xdr:col>
      <xdr:colOff>120650</xdr:colOff>
      <xdr:row>77</xdr:row>
      <xdr:rowOff>156573</xdr:rowOff>
    </xdr:to>
    <xdr:sp macro="" textlink="">
      <xdr:nvSpPr>
        <xdr:cNvPr id="431" name="フローチャート: 判断 430">
          <a:extLst>
            <a:ext uri="{FF2B5EF4-FFF2-40B4-BE49-F238E27FC236}">
              <a16:creationId xmlns:a16="http://schemas.microsoft.com/office/drawing/2014/main" id="{DCD65E0D-8B3E-4F63-81C8-E5E6B8C8079D}"/>
            </a:ext>
          </a:extLst>
        </xdr:cNvPr>
        <xdr:cNvSpPr/>
      </xdr:nvSpPr>
      <xdr:spPr>
        <a:xfrm>
          <a:off x="15621000" y="1325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166750</xdr:rowOff>
    </xdr:from>
    <xdr:ext cx="736600" cy="259045"/>
    <xdr:sp macro="" textlink="">
      <xdr:nvSpPr>
        <xdr:cNvPr id="432" name="テキスト ボックス 431">
          <a:extLst>
            <a:ext uri="{FF2B5EF4-FFF2-40B4-BE49-F238E27FC236}">
              <a16:creationId xmlns:a16="http://schemas.microsoft.com/office/drawing/2014/main" id="{39E11AEE-BA33-4EDD-89B3-C33BE216C37C}"/>
            </a:ext>
          </a:extLst>
        </xdr:cNvPr>
        <xdr:cNvSpPr txBox="1"/>
      </xdr:nvSpPr>
      <xdr:spPr>
        <a:xfrm>
          <a:off x="15290800" y="130255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6169</xdr:rowOff>
    </xdr:from>
    <xdr:to>
      <xdr:col>73</xdr:col>
      <xdr:colOff>180975</xdr:colOff>
      <xdr:row>78</xdr:row>
      <xdr:rowOff>19231</xdr:rowOff>
    </xdr:to>
    <xdr:cxnSp macro="">
      <xdr:nvCxnSpPr>
        <xdr:cNvPr id="433" name="直線コネクタ 432">
          <a:extLst>
            <a:ext uri="{FF2B5EF4-FFF2-40B4-BE49-F238E27FC236}">
              <a16:creationId xmlns:a16="http://schemas.microsoft.com/office/drawing/2014/main" id="{216AB47D-1489-46AD-9E1C-42CE7D098049}"/>
            </a:ext>
          </a:extLst>
        </xdr:cNvPr>
        <xdr:cNvCxnSpPr/>
      </xdr:nvCxnSpPr>
      <xdr:spPr>
        <a:xfrm>
          <a:off x="13893800" y="13379269"/>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34" name="フローチャート: 判断 433">
          <a:extLst>
            <a:ext uri="{FF2B5EF4-FFF2-40B4-BE49-F238E27FC236}">
              <a16:creationId xmlns:a16="http://schemas.microsoft.com/office/drawing/2014/main" id="{6ED2B507-ECF6-4392-9F25-B613E087AF05}"/>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130827</xdr:rowOff>
    </xdr:from>
    <xdr:ext cx="762000" cy="259045"/>
    <xdr:sp macro="" textlink="">
      <xdr:nvSpPr>
        <xdr:cNvPr id="435" name="テキスト ボックス 434">
          <a:extLst>
            <a:ext uri="{FF2B5EF4-FFF2-40B4-BE49-F238E27FC236}">
              <a16:creationId xmlns:a16="http://schemas.microsoft.com/office/drawing/2014/main" id="{CA4B0C4E-F26A-4B33-8F65-7280CB53EB79}"/>
            </a:ext>
          </a:extLst>
        </xdr:cNvPr>
        <xdr:cNvSpPr txBox="1"/>
      </xdr:nvSpPr>
      <xdr:spPr>
        <a:xfrm>
          <a:off x="14401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6169</xdr:rowOff>
    </xdr:from>
    <xdr:to>
      <xdr:col>69</xdr:col>
      <xdr:colOff>92075</xdr:colOff>
      <xdr:row>79</xdr:row>
      <xdr:rowOff>112305</xdr:rowOff>
    </xdr:to>
    <xdr:cxnSp macro="">
      <xdr:nvCxnSpPr>
        <xdr:cNvPr id="436" name="直線コネクタ 435">
          <a:extLst>
            <a:ext uri="{FF2B5EF4-FFF2-40B4-BE49-F238E27FC236}">
              <a16:creationId xmlns:a16="http://schemas.microsoft.com/office/drawing/2014/main" id="{E5BC726A-3943-4A53-8953-9872B24AA8DE}"/>
            </a:ext>
          </a:extLst>
        </xdr:cNvPr>
        <xdr:cNvCxnSpPr/>
      </xdr:nvCxnSpPr>
      <xdr:spPr>
        <a:xfrm flipV="1">
          <a:off x="13004800" y="13379269"/>
          <a:ext cx="889000" cy="277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102326</xdr:rowOff>
    </xdr:from>
    <xdr:to>
      <xdr:col>69</xdr:col>
      <xdr:colOff>142875</xdr:colOff>
      <xdr:row>77</xdr:row>
      <xdr:rowOff>32476</xdr:rowOff>
    </xdr:to>
    <xdr:sp macro="" textlink="">
      <xdr:nvSpPr>
        <xdr:cNvPr id="437" name="フローチャート: 判断 436">
          <a:extLst>
            <a:ext uri="{FF2B5EF4-FFF2-40B4-BE49-F238E27FC236}">
              <a16:creationId xmlns:a16="http://schemas.microsoft.com/office/drawing/2014/main" id="{3A12CE14-0C73-4541-BF9A-AD3B20F56316}"/>
            </a:ext>
          </a:extLst>
        </xdr:cNvPr>
        <xdr:cNvSpPr/>
      </xdr:nvSpPr>
      <xdr:spPr>
        <a:xfrm>
          <a:off x="13843000" y="1313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42653</xdr:rowOff>
    </xdr:from>
    <xdr:ext cx="762000" cy="259045"/>
    <xdr:sp macro="" textlink="">
      <xdr:nvSpPr>
        <xdr:cNvPr id="438" name="テキスト ボックス 437">
          <a:extLst>
            <a:ext uri="{FF2B5EF4-FFF2-40B4-BE49-F238E27FC236}">
              <a16:creationId xmlns:a16="http://schemas.microsoft.com/office/drawing/2014/main" id="{CBC35989-FE26-423A-867D-8001427D204C}"/>
            </a:ext>
          </a:extLst>
        </xdr:cNvPr>
        <xdr:cNvSpPr txBox="1"/>
      </xdr:nvSpPr>
      <xdr:spPr>
        <a:xfrm>
          <a:off x="13512800" y="12901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61505</xdr:rowOff>
    </xdr:from>
    <xdr:to>
      <xdr:col>65</xdr:col>
      <xdr:colOff>53975</xdr:colOff>
      <xdr:row>77</xdr:row>
      <xdr:rowOff>163105</xdr:rowOff>
    </xdr:to>
    <xdr:sp macro="" textlink="">
      <xdr:nvSpPr>
        <xdr:cNvPr id="439" name="フローチャート: 判断 438">
          <a:extLst>
            <a:ext uri="{FF2B5EF4-FFF2-40B4-BE49-F238E27FC236}">
              <a16:creationId xmlns:a16="http://schemas.microsoft.com/office/drawing/2014/main" id="{882D0C07-2446-4A00-AAF3-40E12D346E00}"/>
            </a:ext>
          </a:extLst>
        </xdr:cNvPr>
        <xdr:cNvSpPr/>
      </xdr:nvSpPr>
      <xdr:spPr>
        <a:xfrm>
          <a:off x="12954000" y="1326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1832</xdr:rowOff>
    </xdr:from>
    <xdr:ext cx="762000" cy="259045"/>
    <xdr:sp macro="" textlink="">
      <xdr:nvSpPr>
        <xdr:cNvPr id="440" name="テキスト ボックス 439">
          <a:extLst>
            <a:ext uri="{FF2B5EF4-FFF2-40B4-BE49-F238E27FC236}">
              <a16:creationId xmlns:a16="http://schemas.microsoft.com/office/drawing/2014/main" id="{9E177A4A-D2E1-45C5-A67E-156A2DD42FC1}"/>
            </a:ext>
          </a:extLst>
        </xdr:cNvPr>
        <xdr:cNvSpPr txBox="1"/>
      </xdr:nvSpPr>
      <xdr:spPr>
        <a:xfrm>
          <a:off x="12623800" y="1303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9877E943-DCDC-4D6B-916D-DAD630D459F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5B35EF33-5D6C-4FA9-8A4C-9247441FF5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E3E0E7B7-E5F7-4206-99D4-10E0588C2BDC}"/>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DC27EF3-CE9B-40DD-9249-3BA9B6E16AF2}"/>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DFE98DC9-CB5E-4D49-BBB3-2C4F48E76C49}"/>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64770</xdr:rowOff>
    </xdr:from>
    <xdr:to>
      <xdr:col>82</xdr:col>
      <xdr:colOff>158750</xdr:colOff>
      <xdr:row>77</xdr:row>
      <xdr:rowOff>166370</xdr:rowOff>
    </xdr:to>
    <xdr:sp macro="" textlink="">
      <xdr:nvSpPr>
        <xdr:cNvPr id="446" name="楕円 445">
          <a:extLst>
            <a:ext uri="{FF2B5EF4-FFF2-40B4-BE49-F238E27FC236}">
              <a16:creationId xmlns:a16="http://schemas.microsoft.com/office/drawing/2014/main" id="{C2C61249-ADA2-4F03-B942-A172147B35B8}"/>
            </a:ext>
          </a:extLst>
        </xdr:cNvPr>
        <xdr:cNvSpPr/>
      </xdr:nvSpPr>
      <xdr:spPr>
        <a:xfrm>
          <a:off x="164592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81297</xdr:rowOff>
    </xdr:from>
    <xdr:ext cx="762000" cy="259045"/>
    <xdr:sp macro="" textlink="">
      <xdr:nvSpPr>
        <xdr:cNvPr id="447" name="公債費以外該当値テキスト">
          <a:extLst>
            <a:ext uri="{FF2B5EF4-FFF2-40B4-BE49-F238E27FC236}">
              <a16:creationId xmlns:a16="http://schemas.microsoft.com/office/drawing/2014/main" id="{8DE137FB-FD32-4AB9-9ADA-AEE43AD302C6}"/>
            </a:ext>
          </a:extLst>
        </xdr:cNvPr>
        <xdr:cNvSpPr txBox="1"/>
      </xdr:nvSpPr>
      <xdr:spPr>
        <a:xfrm>
          <a:off x="16598900" y="1311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166007</xdr:rowOff>
    </xdr:from>
    <xdr:to>
      <xdr:col>78</xdr:col>
      <xdr:colOff>120650</xdr:colOff>
      <xdr:row>78</xdr:row>
      <xdr:rowOff>96157</xdr:rowOff>
    </xdr:to>
    <xdr:sp macro="" textlink="">
      <xdr:nvSpPr>
        <xdr:cNvPr id="448" name="楕円 447">
          <a:extLst>
            <a:ext uri="{FF2B5EF4-FFF2-40B4-BE49-F238E27FC236}">
              <a16:creationId xmlns:a16="http://schemas.microsoft.com/office/drawing/2014/main" id="{45C43DD6-3AAF-4CCE-834A-28E1E9A7C73B}"/>
            </a:ext>
          </a:extLst>
        </xdr:cNvPr>
        <xdr:cNvSpPr/>
      </xdr:nvSpPr>
      <xdr:spPr>
        <a:xfrm>
          <a:off x="15621000" y="13367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80934</xdr:rowOff>
    </xdr:from>
    <xdr:ext cx="736600" cy="259045"/>
    <xdr:sp macro="" textlink="">
      <xdr:nvSpPr>
        <xdr:cNvPr id="449" name="テキスト ボックス 448">
          <a:extLst>
            <a:ext uri="{FF2B5EF4-FFF2-40B4-BE49-F238E27FC236}">
              <a16:creationId xmlns:a16="http://schemas.microsoft.com/office/drawing/2014/main" id="{ABB13BCE-5D19-4700-9E39-B4D38352C970}"/>
            </a:ext>
          </a:extLst>
        </xdr:cNvPr>
        <xdr:cNvSpPr txBox="1"/>
      </xdr:nvSpPr>
      <xdr:spPr>
        <a:xfrm>
          <a:off x="15290800" y="134540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139881</xdr:rowOff>
    </xdr:from>
    <xdr:to>
      <xdr:col>74</xdr:col>
      <xdr:colOff>31750</xdr:colOff>
      <xdr:row>78</xdr:row>
      <xdr:rowOff>70031</xdr:rowOff>
    </xdr:to>
    <xdr:sp macro="" textlink="">
      <xdr:nvSpPr>
        <xdr:cNvPr id="450" name="楕円 449">
          <a:extLst>
            <a:ext uri="{FF2B5EF4-FFF2-40B4-BE49-F238E27FC236}">
              <a16:creationId xmlns:a16="http://schemas.microsoft.com/office/drawing/2014/main" id="{8A0D5F08-5A85-4784-B92D-3FCDDAD472CB}"/>
            </a:ext>
          </a:extLst>
        </xdr:cNvPr>
        <xdr:cNvSpPr/>
      </xdr:nvSpPr>
      <xdr:spPr>
        <a:xfrm>
          <a:off x="14732000" y="13341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54808</xdr:rowOff>
    </xdr:from>
    <xdr:ext cx="762000" cy="259045"/>
    <xdr:sp macro="" textlink="">
      <xdr:nvSpPr>
        <xdr:cNvPr id="451" name="テキスト ボックス 450">
          <a:extLst>
            <a:ext uri="{FF2B5EF4-FFF2-40B4-BE49-F238E27FC236}">
              <a16:creationId xmlns:a16="http://schemas.microsoft.com/office/drawing/2014/main" id="{3194AE8D-FEDE-4B00-B0B6-4D921F547DFD}"/>
            </a:ext>
          </a:extLst>
        </xdr:cNvPr>
        <xdr:cNvSpPr txBox="1"/>
      </xdr:nvSpPr>
      <xdr:spPr>
        <a:xfrm>
          <a:off x="14401800" y="13427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126819</xdr:rowOff>
    </xdr:from>
    <xdr:to>
      <xdr:col>69</xdr:col>
      <xdr:colOff>142875</xdr:colOff>
      <xdr:row>78</xdr:row>
      <xdr:rowOff>56969</xdr:rowOff>
    </xdr:to>
    <xdr:sp macro="" textlink="">
      <xdr:nvSpPr>
        <xdr:cNvPr id="452" name="楕円 451">
          <a:extLst>
            <a:ext uri="{FF2B5EF4-FFF2-40B4-BE49-F238E27FC236}">
              <a16:creationId xmlns:a16="http://schemas.microsoft.com/office/drawing/2014/main" id="{2BAAF5AB-4525-4C68-B72F-D3E6DE1CBCAF}"/>
            </a:ext>
          </a:extLst>
        </xdr:cNvPr>
        <xdr:cNvSpPr/>
      </xdr:nvSpPr>
      <xdr:spPr>
        <a:xfrm>
          <a:off x="13843000" y="13328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41746</xdr:rowOff>
    </xdr:from>
    <xdr:ext cx="762000" cy="259045"/>
    <xdr:sp macro="" textlink="">
      <xdr:nvSpPr>
        <xdr:cNvPr id="453" name="テキスト ボックス 452">
          <a:extLst>
            <a:ext uri="{FF2B5EF4-FFF2-40B4-BE49-F238E27FC236}">
              <a16:creationId xmlns:a16="http://schemas.microsoft.com/office/drawing/2014/main" id="{902F17E2-86A3-4616-8884-73070579EB49}"/>
            </a:ext>
          </a:extLst>
        </xdr:cNvPr>
        <xdr:cNvSpPr txBox="1"/>
      </xdr:nvSpPr>
      <xdr:spPr>
        <a:xfrm>
          <a:off x="13512800" y="13414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61505</xdr:rowOff>
    </xdr:from>
    <xdr:to>
      <xdr:col>65</xdr:col>
      <xdr:colOff>53975</xdr:colOff>
      <xdr:row>79</xdr:row>
      <xdr:rowOff>163105</xdr:rowOff>
    </xdr:to>
    <xdr:sp macro="" textlink="">
      <xdr:nvSpPr>
        <xdr:cNvPr id="454" name="楕円 453">
          <a:extLst>
            <a:ext uri="{FF2B5EF4-FFF2-40B4-BE49-F238E27FC236}">
              <a16:creationId xmlns:a16="http://schemas.microsoft.com/office/drawing/2014/main" id="{7B79A71D-DBEB-4E8B-B963-D370F7607B1B}"/>
            </a:ext>
          </a:extLst>
        </xdr:cNvPr>
        <xdr:cNvSpPr/>
      </xdr:nvSpPr>
      <xdr:spPr>
        <a:xfrm>
          <a:off x="12954000" y="13606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147882</xdr:rowOff>
    </xdr:from>
    <xdr:ext cx="762000" cy="259045"/>
    <xdr:sp macro="" textlink="">
      <xdr:nvSpPr>
        <xdr:cNvPr id="455" name="テキスト ボックス 454">
          <a:extLst>
            <a:ext uri="{FF2B5EF4-FFF2-40B4-BE49-F238E27FC236}">
              <a16:creationId xmlns:a16="http://schemas.microsoft.com/office/drawing/2014/main" id="{F597EC82-1998-4335-91BF-57B4F41CDCD1}"/>
            </a:ext>
          </a:extLst>
        </xdr:cNvPr>
        <xdr:cNvSpPr txBox="1"/>
      </xdr:nvSpPr>
      <xdr:spPr>
        <a:xfrm>
          <a:off x="12623800" y="13692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14D3EC2D-3A82-4D19-A58F-78B37E9527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2EEB52C8-079E-4EB7-81C0-DAB4DE5C295B}"/>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D013737A-F23D-47A3-8A44-C34714916E9D}"/>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22508BBD-5E6A-4604-B0BF-75CDCD78DEB5}"/>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5F8DCB36-188F-4F14-8301-ECA2631B4DF1}"/>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京都府和束町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C48DBDAC-E211-4407-9FC8-C0935487E6B9}"/>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A8D68857-81E1-4B38-B349-143E1FD784CA}"/>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94F6EBEF-CEC1-40A6-A9CF-58B9B1846FC7}"/>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ECBDD1AB-C34A-47C6-9DC9-CBE7BA2BA6D3}"/>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3BD479D3-23F3-415F-9CDC-77A15FC3B06C}"/>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707CE7EB-2916-446B-B7F3-CB173FC4849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E33D942A-D8A5-4D4D-990D-195985E7B261}"/>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52441E3-7506-4395-832D-C25F7333C648}"/>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63AF3F01-BFC3-4CA4-B11A-5B8B08292681}"/>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A396EB79-8243-4CF7-A364-161A5F292FCD}"/>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7EC9C7D0-F768-403A-9C02-A7C9980F6C7A}"/>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C0CA391-8A6A-4DEE-9316-CAE5B944A88F}"/>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6546A5BA-C184-4382-B1F3-60EF242A0475}"/>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154D4AFC-7625-4F3B-9A2F-199D2E1C5DAB}"/>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C6A97123-C7EA-40EA-AB47-B3FE0B49576A}"/>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62080BBC-6560-4F85-BE9F-A7D5F699DC5C}"/>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E3334C48-9E95-4F0A-85A9-76AD9BD60156}"/>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81EFAA76-3C2D-48F5-B4D3-E18394D59875}"/>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EE45E3E7-21F7-4877-8350-74EE433B3A56}"/>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61236B05-65FF-4B43-A03F-5C6DC3E91F0A}"/>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DA0E6968-3814-4D48-BDF0-F7D2F271972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22292214-AEEE-4AD4-B481-B96FD7D68117}"/>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DBA942DB-6EF7-45A9-A175-31D93DEF8E78}"/>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19018E03-9BB7-422C-9AA8-BC013B1E6D9C}"/>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6B196B7D-08A1-4F53-A0E5-140A66C2B739}"/>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531451FB-31C8-433C-B9F1-D070A74F1C8C}"/>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297532E7-84B9-4A89-94AE-0B096D5632E4}"/>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A7175FE5-EF97-45B5-91E6-E42ED1563E19}"/>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C7460E69-ADE7-4C79-827D-B0BD2B684C2A}"/>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DDDF388E-A376-4AD1-A942-CBF9FF42A372}"/>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EA05E71E-B549-40F7-A6A8-9DB9F43DAFD4}"/>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1CEF3364-B2A7-4BE9-AB66-26A30DDB72CD}"/>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2F4BB25D-6C8F-41FA-A5C7-B686458432D5}"/>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F7312D52-2010-480B-981B-0D1FFC39B73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759DC7A-6662-4C32-BF77-6403D5562A68}"/>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7E1F135D-45B3-48BB-8A00-00EFB9B19268}"/>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6B0A76FC-EF2B-48F5-9112-341E0E25C3A6}"/>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D4374026-0E4E-45C9-9EB1-C3EF8445E91F}"/>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96916</xdr:rowOff>
    </xdr:from>
    <xdr:to>
      <xdr:col>29</xdr:col>
      <xdr:colOff>127000</xdr:colOff>
      <xdr:row>20</xdr:row>
      <xdr:rowOff>140164</xdr:rowOff>
    </xdr:to>
    <xdr:cxnSp macro="">
      <xdr:nvCxnSpPr>
        <xdr:cNvPr id="45" name="直線コネクタ 44">
          <a:extLst>
            <a:ext uri="{FF2B5EF4-FFF2-40B4-BE49-F238E27FC236}">
              <a16:creationId xmlns:a16="http://schemas.microsoft.com/office/drawing/2014/main" id="{8F6EA802-A1C0-4520-877D-C1E764DFBEE3}"/>
            </a:ext>
          </a:extLst>
        </xdr:cNvPr>
        <xdr:cNvCxnSpPr/>
      </xdr:nvCxnSpPr>
      <xdr:spPr bwMode="auto">
        <a:xfrm flipV="1">
          <a:off x="5651500" y="2201941"/>
          <a:ext cx="0" cy="141484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112241</xdr:rowOff>
    </xdr:from>
    <xdr:ext cx="762000" cy="259045"/>
    <xdr:sp macro="" textlink="">
      <xdr:nvSpPr>
        <xdr:cNvPr id="46" name="人口1人当たり決算額の推移最小値テキスト130">
          <a:extLst>
            <a:ext uri="{FF2B5EF4-FFF2-40B4-BE49-F238E27FC236}">
              <a16:creationId xmlns:a16="http://schemas.microsoft.com/office/drawing/2014/main" id="{97630826-08B3-4BDC-A8E7-148A3DAE012D}"/>
            </a:ext>
          </a:extLst>
        </xdr:cNvPr>
        <xdr:cNvSpPr txBox="1"/>
      </xdr:nvSpPr>
      <xdr:spPr>
        <a:xfrm>
          <a:off x="5740400" y="3588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140164</xdr:rowOff>
    </xdr:from>
    <xdr:to>
      <xdr:col>30</xdr:col>
      <xdr:colOff>25400</xdr:colOff>
      <xdr:row>20</xdr:row>
      <xdr:rowOff>140164</xdr:rowOff>
    </xdr:to>
    <xdr:cxnSp macro="">
      <xdr:nvCxnSpPr>
        <xdr:cNvPr id="47" name="直線コネクタ 46">
          <a:extLst>
            <a:ext uri="{FF2B5EF4-FFF2-40B4-BE49-F238E27FC236}">
              <a16:creationId xmlns:a16="http://schemas.microsoft.com/office/drawing/2014/main" id="{B5A07F9F-02FA-4804-AAEB-E65A09689A05}"/>
            </a:ext>
          </a:extLst>
        </xdr:cNvPr>
        <xdr:cNvCxnSpPr/>
      </xdr:nvCxnSpPr>
      <xdr:spPr bwMode="auto">
        <a:xfrm>
          <a:off x="5562600" y="36167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11843</xdr:rowOff>
    </xdr:from>
    <xdr:ext cx="762000" cy="259045"/>
    <xdr:sp macro="" textlink="">
      <xdr:nvSpPr>
        <xdr:cNvPr id="48" name="人口1人当たり決算額の推移最大値テキスト130">
          <a:extLst>
            <a:ext uri="{FF2B5EF4-FFF2-40B4-BE49-F238E27FC236}">
              <a16:creationId xmlns:a16="http://schemas.microsoft.com/office/drawing/2014/main" id="{C007303B-4158-4692-B5A5-5EC8933381FE}"/>
            </a:ext>
          </a:extLst>
        </xdr:cNvPr>
        <xdr:cNvSpPr txBox="1"/>
      </xdr:nvSpPr>
      <xdr:spPr>
        <a:xfrm>
          <a:off x="5740400" y="1945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96916</xdr:rowOff>
    </xdr:from>
    <xdr:to>
      <xdr:col>30</xdr:col>
      <xdr:colOff>25400</xdr:colOff>
      <xdr:row>12</xdr:row>
      <xdr:rowOff>96916</xdr:rowOff>
    </xdr:to>
    <xdr:cxnSp macro="">
      <xdr:nvCxnSpPr>
        <xdr:cNvPr id="49" name="直線コネクタ 48">
          <a:extLst>
            <a:ext uri="{FF2B5EF4-FFF2-40B4-BE49-F238E27FC236}">
              <a16:creationId xmlns:a16="http://schemas.microsoft.com/office/drawing/2014/main" id="{D07FD720-7FC5-48E4-B887-B106B37851B4}"/>
            </a:ext>
          </a:extLst>
        </xdr:cNvPr>
        <xdr:cNvCxnSpPr/>
      </xdr:nvCxnSpPr>
      <xdr:spPr bwMode="auto">
        <a:xfrm>
          <a:off x="5562600" y="22019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20</xdr:row>
      <xdr:rowOff>21587</xdr:rowOff>
    </xdr:from>
    <xdr:to>
      <xdr:col>29</xdr:col>
      <xdr:colOff>127000</xdr:colOff>
      <xdr:row>20</xdr:row>
      <xdr:rowOff>32146</xdr:rowOff>
    </xdr:to>
    <xdr:cxnSp macro="">
      <xdr:nvCxnSpPr>
        <xdr:cNvPr id="50" name="直線コネクタ 49">
          <a:extLst>
            <a:ext uri="{FF2B5EF4-FFF2-40B4-BE49-F238E27FC236}">
              <a16:creationId xmlns:a16="http://schemas.microsoft.com/office/drawing/2014/main" id="{A59EEADC-13A5-4FF7-A92B-7C53CBFB96C9}"/>
            </a:ext>
          </a:extLst>
        </xdr:cNvPr>
        <xdr:cNvCxnSpPr/>
      </xdr:nvCxnSpPr>
      <xdr:spPr bwMode="auto">
        <a:xfrm flipV="1">
          <a:off x="5003800" y="3498212"/>
          <a:ext cx="647700" cy="105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1436</xdr:rowOff>
    </xdr:from>
    <xdr:ext cx="762000" cy="259045"/>
    <xdr:sp macro="" textlink="">
      <xdr:nvSpPr>
        <xdr:cNvPr id="51" name="人口1人当たり決算額の推移平均値テキスト130">
          <a:extLst>
            <a:ext uri="{FF2B5EF4-FFF2-40B4-BE49-F238E27FC236}">
              <a16:creationId xmlns:a16="http://schemas.microsoft.com/office/drawing/2014/main" id="{47F3C9B8-AD8F-4235-AA95-4059C75ACFBF}"/>
            </a:ext>
          </a:extLst>
        </xdr:cNvPr>
        <xdr:cNvSpPr txBox="1"/>
      </xdr:nvSpPr>
      <xdr:spPr>
        <a:xfrm>
          <a:off x="5740400" y="3135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156359</xdr:rowOff>
    </xdr:from>
    <xdr:to>
      <xdr:col>29</xdr:col>
      <xdr:colOff>177800</xdr:colOff>
      <xdr:row>19</xdr:row>
      <xdr:rowOff>86509</xdr:rowOff>
    </xdr:to>
    <xdr:sp macro="" textlink="">
      <xdr:nvSpPr>
        <xdr:cNvPr id="52" name="フローチャート: 判断 51">
          <a:extLst>
            <a:ext uri="{FF2B5EF4-FFF2-40B4-BE49-F238E27FC236}">
              <a16:creationId xmlns:a16="http://schemas.microsoft.com/office/drawing/2014/main" id="{BCD015BD-F558-445A-9AB4-DB91C800A111}"/>
            </a:ext>
          </a:extLst>
        </xdr:cNvPr>
        <xdr:cNvSpPr/>
      </xdr:nvSpPr>
      <xdr:spPr bwMode="auto">
        <a:xfrm>
          <a:off x="5600700" y="32900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32146</xdr:rowOff>
    </xdr:from>
    <xdr:to>
      <xdr:col>26</xdr:col>
      <xdr:colOff>50800</xdr:colOff>
      <xdr:row>20</xdr:row>
      <xdr:rowOff>59115</xdr:rowOff>
    </xdr:to>
    <xdr:cxnSp macro="">
      <xdr:nvCxnSpPr>
        <xdr:cNvPr id="53" name="直線コネクタ 52">
          <a:extLst>
            <a:ext uri="{FF2B5EF4-FFF2-40B4-BE49-F238E27FC236}">
              <a16:creationId xmlns:a16="http://schemas.microsoft.com/office/drawing/2014/main" id="{E0B1559D-76CB-4348-8F26-5088E19D56DA}"/>
            </a:ext>
          </a:extLst>
        </xdr:cNvPr>
        <xdr:cNvCxnSpPr/>
      </xdr:nvCxnSpPr>
      <xdr:spPr bwMode="auto">
        <a:xfrm flipV="1">
          <a:off x="4305300" y="3508771"/>
          <a:ext cx="698500" cy="269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36187</xdr:rowOff>
    </xdr:from>
    <xdr:to>
      <xdr:col>26</xdr:col>
      <xdr:colOff>101600</xdr:colOff>
      <xdr:row>19</xdr:row>
      <xdr:rowOff>137787</xdr:rowOff>
    </xdr:to>
    <xdr:sp macro="" textlink="">
      <xdr:nvSpPr>
        <xdr:cNvPr id="54" name="フローチャート: 判断 53">
          <a:extLst>
            <a:ext uri="{FF2B5EF4-FFF2-40B4-BE49-F238E27FC236}">
              <a16:creationId xmlns:a16="http://schemas.microsoft.com/office/drawing/2014/main" id="{105A31C8-D329-4830-9207-8B0053B9DC7E}"/>
            </a:ext>
          </a:extLst>
        </xdr:cNvPr>
        <xdr:cNvSpPr/>
      </xdr:nvSpPr>
      <xdr:spPr bwMode="auto">
        <a:xfrm>
          <a:off x="4953000" y="33413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147964</xdr:rowOff>
    </xdr:from>
    <xdr:ext cx="736600" cy="259045"/>
    <xdr:sp macro="" textlink="">
      <xdr:nvSpPr>
        <xdr:cNvPr id="55" name="テキスト ボックス 54">
          <a:extLst>
            <a:ext uri="{FF2B5EF4-FFF2-40B4-BE49-F238E27FC236}">
              <a16:creationId xmlns:a16="http://schemas.microsoft.com/office/drawing/2014/main" id="{FA0B89F4-A1FE-4C1E-8A8F-68DF8872B587}"/>
            </a:ext>
          </a:extLst>
        </xdr:cNvPr>
        <xdr:cNvSpPr txBox="1"/>
      </xdr:nvSpPr>
      <xdr:spPr>
        <a:xfrm>
          <a:off x="4622800" y="31102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59115</xdr:rowOff>
    </xdr:from>
    <xdr:to>
      <xdr:col>22</xdr:col>
      <xdr:colOff>114300</xdr:colOff>
      <xdr:row>20</xdr:row>
      <xdr:rowOff>59841</xdr:rowOff>
    </xdr:to>
    <xdr:cxnSp macro="">
      <xdr:nvCxnSpPr>
        <xdr:cNvPr id="56" name="直線コネクタ 55">
          <a:extLst>
            <a:ext uri="{FF2B5EF4-FFF2-40B4-BE49-F238E27FC236}">
              <a16:creationId xmlns:a16="http://schemas.microsoft.com/office/drawing/2014/main" id="{461613E1-5129-4CC0-B3F6-E9574F21E332}"/>
            </a:ext>
          </a:extLst>
        </xdr:cNvPr>
        <xdr:cNvCxnSpPr/>
      </xdr:nvCxnSpPr>
      <xdr:spPr bwMode="auto">
        <a:xfrm flipV="1">
          <a:off x="3606800" y="3535740"/>
          <a:ext cx="698500" cy="7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55876</xdr:rowOff>
    </xdr:from>
    <xdr:to>
      <xdr:col>22</xdr:col>
      <xdr:colOff>165100</xdr:colOff>
      <xdr:row>19</xdr:row>
      <xdr:rowOff>157476</xdr:rowOff>
    </xdr:to>
    <xdr:sp macro="" textlink="">
      <xdr:nvSpPr>
        <xdr:cNvPr id="57" name="フローチャート: 判断 56">
          <a:extLst>
            <a:ext uri="{FF2B5EF4-FFF2-40B4-BE49-F238E27FC236}">
              <a16:creationId xmlns:a16="http://schemas.microsoft.com/office/drawing/2014/main" id="{1625799C-BA15-44F9-8252-A8F9520DA8A3}"/>
            </a:ext>
          </a:extLst>
        </xdr:cNvPr>
        <xdr:cNvSpPr/>
      </xdr:nvSpPr>
      <xdr:spPr bwMode="auto">
        <a:xfrm>
          <a:off x="4254500" y="3361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167652</xdr:rowOff>
    </xdr:from>
    <xdr:ext cx="762000" cy="259045"/>
    <xdr:sp macro="" textlink="">
      <xdr:nvSpPr>
        <xdr:cNvPr id="58" name="テキスト ボックス 57">
          <a:extLst>
            <a:ext uri="{FF2B5EF4-FFF2-40B4-BE49-F238E27FC236}">
              <a16:creationId xmlns:a16="http://schemas.microsoft.com/office/drawing/2014/main" id="{10A27DD1-1E60-48C2-8FDC-E3500A49494B}"/>
            </a:ext>
          </a:extLst>
        </xdr:cNvPr>
        <xdr:cNvSpPr txBox="1"/>
      </xdr:nvSpPr>
      <xdr:spPr>
        <a:xfrm>
          <a:off x="3924300" y="312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59841</xdr:rowOff>
    </xdr:from>
    <xdr:to>
      <xdr:col>18</xdr:col>
      <xdr:colOff>177800</xdr:colOff>
      <xdr:row>20</xdr:row>
      <xdr:rowOff>68002</xdr:rowOff>
    </xdr:to>
    <xdr:cxnSp macro="">
      <xdr:nvCxnSpPr>
        <xdr:cNvPr id="59" name="直線コネクタ 58">
          <a:extLst>
            <a:ext uri="{FF2B5EF4-FFF2-40B4-BE49-F238E27FC236}">
              <a16:creationId xmlns:a16="http://schemas.microsoft.com/office/drawing/2014/main" id="{4780B999-1443-430E-B289-5DE4EAA958C4}"/>
            </a:ext>
          </a:extLst>
        </xdr:cNvPr>
        <xdr:cNvCxnSpPr/>
      </xdr:nvCxnSpPr>
      <xdr:spPr bwMode="auto">
        <a:xfrm flipV="1">
          <a:off x="2908300" y="3536466"/>
          <a:ext cx="698500" cy="81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74876</xdr:rowOff>
    </xdr:from>
    <xdr:to>
      <xdr:col>19</xdr:col>
      <xdr:colOff>38100</xdr:colOff>
      <xdr:row>20</xdr:row>
      <xdr:rowOff>5026</xdr:rowOff>
    </xdr:to>
    <xdr:sp macro="" textlink="">
      <xdr:nvSpPr>
        <xdr:cNvPr id="60" name="フローチャート: 判断 59">
          <a:extLst>
            <a:ext uri="{FF2B5EF4-FFF2-40B4-BE49-F238E27FC236}">
              <a16:creationId xmlns:a16="http://schemas.microsoft.com/office/drawing/2014/main" id="{08B72DCA-2733-492B-AF37-385E25DF0165}"/>
            </a:ext>
          </a:extLst>
        </xdr:cNvPr>
        <xdr:cNvSpPr/>
      </xdr:nvSpPr>
      <xdr:spPr bwMode="auto">
        <a:xfrm>
          <a:off x="3556000" y="3380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15203</xdr:rowOff>
    </xdr:from>
    <xdr:ext cx="762000" cy="259045"/>
    <xdr:sp macro="" textlink="">
      <xdr:nvSpPr>
        <xdr:cNvPr id="61" name="テキスト ボックス 60">
          <a:extLst>
            <a:ext uri="{FF2B5EF4-FFF2-40B4-BE49-F238E27FC236}">
              <a16:creationId xmlns:a16="http://schemas.microsoft.com/office/drawing/2014/main" id="{B7D68ECF-266D-471A-AE61-CAD01226EE5C}"/>
            </a:ext>
          </a:extLst>
        </xdr:cNvPr>
        <xdr:cNvSpPr txBox="1"/>
      </xdr:nvSpPr>
      <xdr:spPr>
        <a:xfrm>
          <a:off x="3225800" y="3148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89049</xdr:rowOff>
    </xdr:from>
    <xdr:to>
      <xdr:col>15</xdr:col>
      <xdr:colOff>101600</xdr:colOff>
      <xdr:row>20</xdr:row>
      <xdr:rowOff>19199</xdr:rowOff>
    </xdr:to>
    <xdr:sp macro="" textlink="">
      <xdr:nvSpPr>
        <xdr:cNvPr id="62" name="フローチャート: 判断 61">
          <a:extLst>
            <a:ext uri="{FF2B5EF4-FFF2-40B4-BE49-F238E27FC236}">
              <a16:creationId xmlns:a16="http://schemas.microsoft.com/office/drawing/2014/main" id="{BF1B2AB0-C852-4AE6-BBF1-24F48E644D6B}"/>
            </a:ext>
          </a:extLst>
        </xdr:cNvPr>
        <xdr:cNvSpPr/>
      </xdr:nvSpPr>
      <xdr:spPr bwMode="auto">
        <a:xfrm>
          <a:off x="2857500" y="33942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29376</xdr:rowOff>
    </xdr:from>
    <xdr:ext cx="762000" cy="259045"/>
    <xdr:sp macro="" textlink="">
      <xdr:nvSpPr>
        <xdr:cNvPr id="63" name="テキスト ボックス 62">
          <a:extLst>
            <a:ext uri="{FF2B5EF4-FFF2-40B4-BE49-F238E27FC236}">
              <a16:creationId xmlns:a16="http://schemas.microsoft.com/office/drawing/2014/main" id="{2C781957-A173-42D4-B842-9B54F31DC4AA}"/>
            </a:ext>
          </a:extLst>
        </xdr:cNvPr>
        <xdr:cNvSpPr txBox="1"/>
      </xdr:nvSpPr>
      <xdr:spPr>
        <a:xfrm>
          <a:off x="2527300" y="3163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265154DA-865C-489C-8E3E-DB860B4796D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5548AACA-F795-41F7-93AC-E81F603570CE}"/>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AD5D5DEE-C427-4E20-A5F8-115D634C06AC}"/>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DEE3B39D-99AC-437A-A557-EA40F19D7C63}"/>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E03508B4-0F1A-451A-9805-87B820B8DBE8}"/>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142237</xdr:rowOff>
    </xdr:from>
    <xdr:to>
      <xdr:col>29</xdr:col>
      <xdr:colOff>177800</xdr:colOff>
      <xdr:row>20</xdr:row>
      <xdr:rowOff>72387</xdr:rowOff>
    </xdr:to>
    <xdr:sp macro="" textlink="">
      <xdr:nvSpPr>
        <xdr:cNvPr id="69" name="楕円 68">
          <a:extLst>
            <a:ext uri="{FF2B5EF4-FFF2-40B4-BE49-F238E27FC236}">
              <a16:creationId xmlns:a16="http://schemas.microsoft.com/office/drawing/2014/main" id="{550E814D-26FF-429F-83C0-A1CFC5DB9921}"/>
            </a:ext>
          </a:extLst>
        </xdr:cNvPr>
        <xdr:cNvSpPr/>
      </xdr:nvSpPr>
      <xdr:spPr bwMode="auto">
        <a:xfrm>
          <a:off x="5600700" y="34474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50814</xdr:rowOff>
    </xdr:from>
    <xdr:ext cx="762000" cy="259045"/>
    <xdr:sp macro="" textlink="">
      <xdr:nvSpPr>
        <xdr:cNvPr id="70" name="人口1人当たり決算額の推移該当値テキスト130">
          <a:extLst>
            <a:ext uri="{FF2B5EF4-FFF2-40B4-BE49-F238E27FC236}">
              <a16:creationId xmlns:a16="http://schemas.microsoft.com/office/drawing/2014/main" id="{DB956844-8570-4905-8DB3-CC410787AE59}"/>
            </a:ext>
          </a:extLst>
        </xdr:cNvPr>
        <xdr:cNvSpPr txBox="1"/>
      </xdr:nvSpPr>
      <xdr:spPr>
        <a:xfrm>
          <a:off x="5740400" y="3355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152796</xdr:rowOff>
    </xdr:from>
    <xdr:to>
      <xdr:col>26</xdr:col>
      <xdr:colOff>101600</xdr:colOff>
      <xdr:row>20</xdr:row>
      <xdr:rowOff>82946</xdr:rowOff>
    </xdr:to>
    <xdr:sp macro="" textlink="">
      <xdr:nvSpPr>
        <xdr:cNvPr id="71" name="楕円 70">
          <a:extLst>
            <a:ext uri="{FF2B5EF4-FFF2-40B4-BE49-F238E27FC236}">
              <a16:creationId xmlns:a16="http://schemas.microsoft.com/office/drawing/2014/main" id="{D6D851AD-8BA6-4C54-A79D-C4432A568F7F}"/>
            </a:ext>
          </a:extLst>
        </xdr:cNvPr>
        <xdr:cNvSpPr/>
      </xdr:nvSpPr>
      <xdr:spPr bwMode="auto">
        <a:xfrm>
          <a:off x="4953000" y="34579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67723</xdr:rowOff>
    </xdr:from>
    <xdr:ext cx="736600" cy="259045"/>
    <xdr:sp macro="" textlink="">
      <xdr:nvSpPr>
        <xdr:cNvPr id="72" name="テキスト ボックス 71">
          <a:extLst>
            <a:ext uri="{FF2B5EF4-FFF2-40B4-BE49-F238E27FC236}">
              <a16:creationId xmlns:a16="http://schemas.microsoft.com/office/drawing/2014/main" id="{9B816382-C323-4F46-9CF4-17022D286FCF}"/>
            </a:ext>
          </a:extLst>
        </xdr:cNvPr>
        <xdr:cNvSpPr txBox="1"/>
      </xdr:nvSpPr>
      <xdr:spPr>
        <a:xfrm>
          <a:off x="4622800" y="35443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20</xdr:row>
      <xdr:rowOff>8315</xdr:rowOff>
    </xdr:from>
    <xdr:to>
      <xdr:col>22</xdr:col>
      <xdr:colOff>165100</xdr:colOff>
      <xdr:row>20</xdr:row>
      <xdr:rowOff>109915</xdr:rowOff>
    </xdr:to>
    <xdr:sp macro="" textlink="">
      <xdr:nvSpPr>
        <xdr:cNvPr id="73" name="楕円 72">
          <a:extLst>
            <a:ext uri="{FF2B5EF4-FFF2-40B4-BE49-F238E27FC236}">
              <a16:creationId xmlns:a16="http://schemas.microsoft.com/office/drawing/2014/main" id="{63BDF974-F37A-4CC4-AA33-14A60D0A0904}"/>
            </a:ext>
          </a:extLst>
        </xdr:cNvPr>
        <xdr:cNvSpPr/>
      </xdr:nvSpPr>
      <xdr:spPr bwMode="auto">
        <a:xfrm>
          <a:off x="4254500" y="34849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94692</xdr:rowOff>
    </xdr:from>
    <xdr:ext cx="762000" cy="259045"/>
    <xdr:sp macro="" textlink="">
      <xdr:nvSpPr>
        <xdr:cNvPr id="74" name="テキスト ボックス 73">
          <a:extLst>
            <a:ext uri="{FF2B5EF4-FFF2-40B4-BE49-F238E27FC236}">
              <a16:creationId xmlns:a16="http://schemas.microsoft.com/office/drawing/2014/main" id="{C6E8C66E-875E-451D-952E-8D9BEA17F6D2}"/>
            </a:ext>
          </a:extLst>
        </xdr:cNvPr>
        <xdr:cNvSpPr txBox="1"/>
      </xdr:nvSpPr>
      <xdr:spPr>
        <a:xfrm>
          <a:off x="3924300" y="3571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9041</xdr:rowOff>
    </xdr:from>
    <xdr:to>
      <xdr:col>19</xdr:col>
      <xdr:colOff>38100</xdr:colOff>
      <xdr:row>20</xdr:row>
      <xdr:rowOff>110641</xdr:rowOff>
    </xdr:to>
    <xdr:sp macro="" textlink="">
      <xdr:nvSpPr>
        <xdr:cNvPr id="75" name="楕円 74">
          <a:extLst>
            <a:ext uri="{FF2B5EF4-FFF2-40B4-BE49-F238E27FC236}">
              <a16:creationId xmlns:a16="http://schemas.microsoft.com/office/drawing/2014/main" id="{C0E7C57F-0368-41FC-B25B-49B567F73228}"/>
            </a:ext>
          </a:extLst>
        </xdr:cNvPr>
        <xdr:cNvSpPr/>
      </xdr:nvSpPr>
      <xdr:spPr bwMode="auto">
        <a:xfrm>
          <a:off x="3556000" y="34856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95418</xdr:rowOff>
    </xdr:from>
    <xdr:ext cx="762000" cy="259045"/>
    <xdr:sp macro="" textlink="">
      <xdr:nvSpPr>
        <xdr:cNvPr id="76" name="テキスト ボックス 75">
          <a:extLst>
            <a:ext uri="{FF2B5EF4-FFF2-40B4-BE49-F238E27FC236}">
              <a16:creationId xmlns:a16="http://schemas.microsoft.com/office/drawing/2014/main" id="{0A436BAC-FEBB-429A-A885-F41DB8C5AC0B}"/>
            </a:ext>
          </a:extLst>
        </xdr:cNvPr>
        <xdr:cNvSpPr txBox="1"/>
      </xdr:nvSpPr>
      <xdr:spPr>
        <a:xfrm>
          <a:off x="3225800" y="3572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17202</xdr:rowOff>
    </xdr:from>
    <xdr:to>
      <xdr:col>15</xdr:col>
      <xdr:colOff>101600</xdr:colOff>
      <xdr:row>20</xdr:row>
      <xdr:rowOff>118802</xdr:rowOff>
    </xdr:to>
    <xdr:sp macro="" textlink="">
      <xdr:nvSpPr>
        <xdr:cNvPr id="77" name="楕円 76">
          <a:extLst>
            <a:ext uri="{FF2B5EF4-FFF2-40B4-BE49-F238E27FC236}">
              <a16:creationId xmlns:a16="http://schemas.microsoft.com/office/drawing/2014/main" id="{526A0D13-0D4A-43E0-90DD-BC6A20F360DE}"/>
            </a:ext>
          </a:extLst>
        </xdr:cNvPr>
        <xdr:cNvSpPr/>
      </xdr:nvSpPr>
      <xdr:spPr bwMode="auto">
        <a:xfrm>
          <a:off x="2857500" y="34938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103579</xdr:rowOff>
    </xdr:from>
    <xdr:ext cx="762000" cy="259045"/>
    <xdr:sp macro="" textlink="">
      <xdr:nvSpPr>
        <xdr:cNvPr id="78" name="テキスト ボックス 77">
          <a:extLst>
            <a:ext uri="{FF2B5EF4-FFF2-40B4-BE49-F238E27FC236}">
              <a16:creationId xmlns:a16="http://schemas.microsoft.com/office/drawing/2014/main" id="{9CB84A99-256F-444B-918B-36AE9269F9D4}"/>
            </a:ext>
          </a:extLst>
        </xdr:cNvPr>
        <xdr:cNvSpPr txBox="1"/>
      </xdr:nvSpPr>
      <xdr:spPr>
        <a:xfrm>
          <a:off x="2527300" y="3580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E94A810-3E2A-4DE0-B407-D9D07C3AEE9C}"/>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27CEEC60-03A5-4D2B-A2C9-A838B6DAE1FC}"/>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219C064E-DCF6-4086-ACC4-38DDBB64ED16}"/>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561503B4-C0A0-4FCF-8F35-4DD397724C92}"/>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85FF83AD-F4FE-4460-9660-83C4DB47D3A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164DC908-0E64-469A-A76C-0185D4D6DB19}"/>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71F75D37-A8B8-477F-91DE-BE2E71F7CB91}"/>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503EC523-892F-488B-B0EE-AA85D1249D79}"/>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29175A77-8FD3-4423-9706-2031B215F84C}"/>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215BC02F-9EE9-42D9-A823-33D80DCCC8F2}"/>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DAAFEC8F-8A86-44F3-8B3E-9F546EA96E6F}"/>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D357FB31-BA0C-42C8-8C44-8569C4A8339D}"/>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161175A5-1B85-4A01-A725-F3E08F7F1C2F}"/>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3C4ADA6D-4BEA-44A4-A9E2-B8CA1F8B4EF3}"/>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6239002E-B00E-40CE-92F7-0FBE4EAA8F82}"/>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74D74594-87C1-4F4C-A300-6519937440B3}"/>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2940B3DC-96B5-4DFE-A543-A408E67EFF5D}"/>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598F07DF-A5C0-4146-AAA4-D006FEF74563}"/>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19804DEF-E24A-47A0-946A-13719ECFD0CB}"/>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C815C42A-D2F1-4387-86AB-B98CE154785B}"/>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38847A8D-EA3B-469A-9E23-6C2BC0ED263C}"/>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374CBBAA-AC7A-4F52-83FE-6BC20EE341A8}"/>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83C04C37-DCF7-430F-9670-31C93D20071C}"/>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1D37F7DE-59E6-4DE9-A0D1-EB05A3683875}"/>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2D6692E9-09E6-41DC-98A4-5EC6E89A44C3}"/>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207988</xdr:rowOff>
    </xdr:from>
    <xdr:to>
      <xdr:col>29</xdr:col>
      <xdr:colOff>127000</xdr:colOff>
      <xdr:row>37</xdr:row>
      <xdr:rowOff>63906</xdr:rowOff>
    </xdr:to>
    <xdr:cxnSp macro="">
      <xdr:nvCxnSpPr>
        <xdr:cNvPr id="104" name="直線コネクタ 103">
          <a:extLst>
            <a:ext uri="{FF2B5EF4-FFF2-40B4-BE49-F238E27FC236}">
              <a16:creationId xmlns:a16="http://schemas.microsoft.com/office/drawing/2014/main" id="{785FF872-8F14-4D2F-AE43-0968FC83EF79}"/>
            </a:ext>
          </a:extLst>
        </xdr:cNvPr>
        <xdr:cNvCxnSpPr/>
      </xdr:nvCxnSpPr>
      <xdr:spPr bwMode="auto">
        <a:xfrm flipV="1">
          <a:off x="5651500" y="6132538"/>
          <a:ext cx="0" cy="10560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35983</xdr:rowOff>
    </xdr:from>
    <xdr:ext cx="762000" cy="259045"/>
    <xdr:sp macro="" textlink="">
      <xdr:nvSpPr>
        <xdr:cNvPr id="105" name="人口1人当たり決算額の推移最小値テキスト445">
          <a:extLst>
            <a:ext uri="{FF2B5EF4-FFF2-40B4-BE49-F238E27FC236}">
              <a16:creationId xmlns:a16="http://schemas.microsoft.com/office/drawing/2014/main" id="{3D3C8966-1455-40FF-9060-0B5A9F9EA908}"/>
            </a:ext>
          </a:extLst>
        </xdr:cNvPr>
        <xdr:cNvSpPr txBox="1"/>
      </xdr:nvSpPr>
      <xdr:spPr>
        <a:xfrm>
          <a:off x="5740400" y="7160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63906</xdr:rowOff>
    </xdr:from>
    <xdr:to>
      <xdr:col>30</xdr:col>
      <xdr:colOff>25400</xdr:colOff>
      <xdr:row>37</xdr:row>
      <xdr:rowOff>63906</xdr:rowOff>
    </xdr:to>
    <xdr:cxnSp macro="">
      <xdr:nvCxnSpPr>
        <xdr:cNvPr id="106" name="直線コネクタ 105">
          <a:extLst>
            <a:ext uri="{FF2B5EF4-FFF2-40B4-BE49-F238E27FC236}">
              <a16:creationId xmlns:a16="http://schemas.microsoft.com/office/drawing/2014/main" id="{FF7D7112-CE7F-4409-8489-F6271622A57E}"/>
            </a:ext>
          </a:extLst>
        </xdr:cNvPr>
        <xdr:cNvCxnSpPr/>
      </xdr:nvCxnSpPr>
      <xdr:spPr bwMode="auto">
        <a:xfrm>
          <a:off x="5562600" y="71886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122915</xdr:rowOff>
    </xdr:from>
    <xdr:ext cx="762000" cy="259045"/>
    <xdr:sp macro="" textlink="">
      <xdr:nvSpPr>
        <xdr:cNvPr id="107" name="人口1人当たり決算額の推移最大値テキスト445">
          <a:extLst>
            <a:ext uri="{FF2B5EF4-FFF2-40B4-BE49-F238E27FC236}">
              <a16:creationId xmlns:a16="http://schemas.microsoft.com/office/drawing/2014/main" id="{EB288C18-218D-436E-A266-E720240131DB}"/>
            </a:ext>
          </a:extLst>
        </xdr:cNvPr>
        <xdr:cNvSpPr txBox="1"/>
      </xdr:nvSpPr>
      <xdr:spPr>
        <a:xfrm>
          <a:off x="5740400" y="5876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207988</xdr:rowOff>
    </xdr:from>
    <xdr:to>
      <xdr:col>30</xdr:col>
      <xdr:colOff>25400</xdr:colOff>
      <xdr:row>33</xdr:row>
      <xdr:rowOff>207988</xdr:rowOff>
    </xdr:to>
    <xdr:cxnSp macro="">
      <xdr:nvCxnSpPr>
        <xdr:cNvPr id="108" name="直線コネクタ 107">
          <a:extLst>
            <a:ext uri="{FF2B5EF4-FFF2-40B4-BE49-F238E27FC236}">
              <a16:creationId xmlns:a16="http://schemas.microsoft.com/office/drawing/2014/main" id="{C2B87D14-9106-4C98-BA55-93326EEE0330}"/>
            </a:ext>
          </a:extLst>
        </xdr:cNvPr>
        <xdr:cNvCxnSpPr/>
      </xdr:nvCxnSpPr>
      <xdr:spPr bwMode="auto">
        <a:xfrm>
          <a:off x="5562600" y="61325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121162</xdr:rowOff>
    </xdr:from>
    <xdr:to>
      <xdr:col>29</xdr:col>
      <xdr:colOff>127000</xdr:colOff>
      <xdr:row>35</xdr:row>
      <xdr:rowOff>142225</xdr:rowOff>
    </xdr:to>
    <xdr:cxnSp macro="">
      <xdr:nvCxnSpPr>
        <xdr:cNvPr id="109" name="直線コネクタ 108">
          <a:extLst>
            <a:ext uri="{FF2B5EF4-FFF2-40B4-BE49-F238E27FC236}">
              <a16:creationId xmlns:a16="http://schemas.microsoft.com/office/drawing/2014/main" id="{3E7F8D35-0C0B-49E9-9223-32141C2F117F}"/>
            </a:ext>
          </a:extLst>
        </xdr:cNvPr>
        <xdr:cNvCxnSpPr/>
      </xdr:nvCxnSpPr>
      <xdr:spPr bwMode="auto">
        <a:xfrm flipV="1">
          <a:off x="5003800" y="6731512"/>
          <a:ext cx="647700" cy="210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105939</xdr:rowOff>
    </xdr:from>
    <xdr:ext cx="762000" cy="259045"/>
    <xdr:sp macro="" textlink="">
      <xdr:nvSpPr>
        <xdr:cNvPr id="110" name="人口1人当たり決算額の推移平均値テキスト445">
          <a:extLst>
            <a:ext uri="{FF2B5EF4-FFF2-40B4-BE49-F238E27FC236}">
              <a16:creationId xmlns:a16="http://schemas.microsoft.com/office/drawing/2014/main" id="{AFB4207D-5031-4CFA-865E-4492BE60FF07}"/>
            </a:ext>
          </a:extLst>
        </xdr:cNvPr>
        <xdr:cNvSpPr txBox="1"/>
      </xdr:nvSpPr>
      <xdr:spPr>
        <a:xfrm>
          <a:off x="5740400" y="67162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92202</xdr:rowOff>
    </xdr:from>
    <xdr:to>
      <xdr:col>29</xdr:col>
      <xdr:colOff>177800</xdr:colOff>
      <xdr:row>35</xdr:row>
      <xdr:rowOff>193802</xdr:rowOff>
    </xdr:to>
    <xdr:sp macro="" textlink="">
      <xdr:nvSpPr>
        <xdr:cNvPr id="111" name="フローチャート: 判断 110">
          <a:extLst>
            <a:ext uri="{FF2B5EF4-FFF2-40B4-BE49-F238E27FC236}">
              <a16:creationId xmlns:a16="http://schemas.microsoft.com/office/drawing/2014/main" id="{55B19188-A824-4C4A-8297-EC11CA584CE1}"/>
            </a:ext>
          </a:extLst>
        </xdr:cNvPr>
        <xdr:cNvSpPr/>
      </xdr:nvSpPr>
      <xdr:spPr bwMode="auto">
        <a:xfrm>
          <a:off x="5600700" y="67025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142225</xdr:rowOff>
    </xdr:from>
    <xdr:to>
      <xdr:col>26</xdr:col>
      <xdr:colOff>50800</xdr:colOff>
      <xdr:row>35</xdr:row>
      <xdr:rowOff>164294</xdr:rowOff>
    </xdr:to>
    <xdr:cxnSp macro="">
      <xdr:nvCxnSpPr>
        <xdr:cNvPr id="112" name="直線コネクタ 111">
          <a:extLst>
            <a:ext uri="{FF2B5EF4-FFF2-40B4-BE49-F238E27FC236}">
              <a16:creationId xmlns:a16="http://schemas.microsoft.com/office/drawing/2014/main" id="{E2AAD95D-3950-43A0-B3A5-605B8EBF0223}"/>
            </a:ext>
          </a:extLst>
        </xdr:cNvPr>
        <xdr:cNvCxnSpPr/>
      </xdr:nvCxnSpPr>
      <xdr:spPr bwMode="auto">
        <a:xfrm flipV="1">
          <a:off x="4305300" y="6752575"/>
          <a:ext cx="698500" cy="220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89184</xdr:rowOff>
    </xdr:from>
    <xdr:to>
      <xdr:col>26</xdr:col>
      <xdr:colOff>101600</xdr:colOff>
      <xdr:row>35</xdr:row>
      <xdr:rowOff>190784</xdr:rowOff>
    </xdr:to>
    <xdr:sp macro="" textlink="">
      <xdr:nvSpPr>
        <xdr:cNvPr id="113" name="フローチャート: 判断 112">
          <a:extLst>
            <a:ext uri="{FF2B5EF4-FFF2-40B4-BE49-F238E27FC236}">
              <a16:creationId xmlns:a16="http://schemas.microsoft.com/office/drawing/2014/main" id="{21A3D476-B5D0-4470-B32F-064D6F50157B}"/>
            </a:ext>
          </a:extLst>
        </xdr:cNvPr>
        <xdr:cNvSpPr/>
      </xdr:nvSpPr>
      <xdr:spPr bwMode="auto">
        <a:xfrm>
          <a:off x="4953000" y="66995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200961</xdr:rowOff>
    </xdr:from>
    <xdr:ext cx="736600" cy="259045"/>
    <xdr:sp macro="" textlink="">
      <xdr:nvSpPr>
        <xdr:cNvPr id="114" name="テキスト ボックス 113">
          <a:extLst>
            <a:ext uri="{FF2B5EF4-FFF2-40B4-BE49-F238E27FC236}">
              <a16:creationId xmlns:a16="http://schemas.microsoft.com/office/drawing/2014/main" id="{826AD237-15B8-4D59-A41D-936CF3B79915}"/>
            </a:ext>
          </a:extLst>
        </xdr:cNvPr>
        <xdr:cNvSpPr txBox="1"/>
      </xdr:nvSpPr>
      <xdr:spPr>
        <a:xfrm>
          <a:off x="4622800" y="64684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128801</xdr:rowOff>
    </xdr:from>
    <xdr:to>
      <xdr:col>22</xdr:col>
      <xdr:colOff>114300</xdr:colOff>
      <xdr:row>35</xdr:row>
      <xdr:rowOff>164294</xdr:rowOff>
    </xdr:to>
    <xdr:cxnSp macro="">
      <xdr:nvCxnSpPr>
        <xdr:cNvPr id="115" name="直線コネクタ 114">
          <a:extLst>
            <a:ext uri="{FF2B5EF4-FFF2-40B4-BE49-F238E27FC236}">
              <a16:creationId xmlns:a16="http://schemas.microsoft.com/office/drawing/2014/main" id="{85BA9FF2-B8BA-45E2-B350-86C72A6D9BAF}"/>
            </a:ext>
          </a:extLst>
        </xdr:cNvPr>
        <xdr:cNvCxnSpPr/>
      </xdr:nvCxnSpPr>
      <xdr:spPr bwMode="auto">
        <a:xfrm>
          <a:off x="3606800" y="6739151"/>
          <a:ext cx="698500" cy="354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104469</xdr:rowOff>
    </xdr:from>
    <xdr:to>
      <xdr:col>22</xdr:col>
      <xdr:colOff>165100</xdr:colOff>
      <xdr:row>35</xdr:row>
      <xdr:rowOff>206069</xdr:rowOff>
    </xdr:to>
    <xdr:sp macro="" textlink="">
      <xdr:nvSpPr>
        <xdr:cNvPr id="116" name="フローチャート: 判断 115">
          <a:extLst>
            <a:ext uri="{FF2B5EF4-FFF2-40B4-BE49-F238E27FC236}">
              <a16:creationId xmlns:a16="http://schemas.microsoft.com/office/drawing/2014/main" id="{6B74923B-83BE-40DA-AF64-A6400BDED95A}"/>
            </a:ext>
          </a:extLst>
        </xdr:cNvPr>
        <xdr:cNvSpPr/>
      </xdr:nvSpPr>
      <xdr:spPr bwMode="auto">
        <a:xfrm>
          <a:off x="4254500" y="67148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216246</xdr:rowOff>
    </xdr:from>
    <xdr:ext cx="762000" cy="259045"/>
    <xdr:sp macro="" textlink="">
      <xdr:nvSpPr>
        <xdr:cNvPr id="117" name="テキスト ボックス 116">
          <a:extLst>
            <a:ext uri="{FF2B5EF4-FFF2-40B4-BE49-F238E27FC236}">
              <a16:creationId xmlns:a16="http://schemas.microsoft.com/office/drawing/2014/main" id="{5830CF27-7217-407B-8E1E-4A678AAACC77}"/>
            </a:ext>
          </a:extLst>
        </xdr:cNvPr>
        <xdr:cNvSpPr txBox="1"/>
      </xdr:nvSpPr>
      <xdr:spPr>
        <a:xfrm>
          <a:off x="3924300" y="6483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128801</xdr:rowOff>
    </xdr:from>
    <xdr:to>
      <xdr:col>18</xdr:col>
      <xdr:colOff>177800</xdr:colOff>
      <xdr:row>35</xdr:row>
      <xdr:rowOff>139107</xdr:rowOff>
    </xdr:to>
    <xdr:cxnSp macro="">
      <xdr:nvCxnSpPr>
        <xdr:cNvPr id="118" name="直線コネクタ 117">
          <a:extLst>
            <a:ext uri="{FF2B5EF4-FFF2-40B4-BE49-F238E27FC236}">
              <a16:creationId xmlns:a16="http://schemas.microsoft.com/office/drawing/2014/main" id="{F35553F1-E638-477F-A6BC-0F197AA70F57}"/>
            </a:ext>
          </a:extLst>
        </xdr:cNvPr>
        <xdr:cNvCxnSpPr/>
      </xdr:nvCxnSpPr>
      <xdr:spPr bwMode="auto">
        <a:xfrm flipV="1">
          <a:off x="2908300" y="6739151"/>
          <a:ext cx="698500" cy="103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123630</xdr:rowOff>
    </xdr:from>
    <xdr:to>
      <xdr:col>19</xdr:col>
      <xdr:colOff>38100</xdr:colOff>
      <xdr:row>35</xdr:row>
      <xdr:rowOff>225230</xdr:rowOff>
    </xdr:to>
    <xdr:sp macro="" textlink="">
      <xdr:nvSpPr>
        <xdr:cNvPr id="119" name="フローチャート: 判断 118">
          <a:extLst>
            <a:ext uri="{FF2B5EF4-FFF2-40B4-BE49-F238E27FC236}">
              <a16:creationId xmlns:a16="http://schemas.microsoft.com/office/drawing/2014/main" id="{675D3EFD-D9DA-410A-A244-1A2A5D6EF674}"/>
            </a:ext>
          </a:extLst>
        </xdr:cNvPr>
        <xdr:cNvSpPr/>
      </xdr:nvSpPr>
      <xdr:spPr bwMode="auto">
        <a:xfrm>
          <a:off x="3556000" y="67339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210007</xdr:rowOff>
    </xdr:from>
    <xdr:ext cx="762000" cy="259045"/>
    <xdr:sp macro="" textlink="">
      <xdr:nvSpPr>
        <xdr:cNvPr id="120" name="テキスト ボックス 119">
          <a:extLst>
            <a:ext uri="{FF2B5EF4-FFF2-40B4-BE49-F238E27FC236}">
              <a16:creationId xmlns:a16="http://schemas.microsoft.com/office/drawing/2014/main" id="{47908A01-97D7-4090-8509-AA40B68CC2FF}"/>
            </a:ext>
          </a:extLst>
        </xdr:cNvPr>
        <xdr:cNvSpPr txBox="1"/>
      </xdr:nvSpPr>
      <xdr:spPr>
        <a:xfrm>
          <a:off x="3225800" y="6820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145763</xdr:rowOff>
    </xdr:from>
    <xdr:to>
      <xdr:col>15</xdr:col>
      <xdr:colOff>101600</xdr:colOff>
      <xdr:row>35</xdr:row>
      <xdr:rowOff>247363</xdr:rowOff>
    </xdr:to>
    <xdr:sp macro="" textlink="">
      <xdr:nvSpPr>
        <xdr:cNvPr id="121" name="フローチャート: 判断 120">
          <a:extLst>
            <a:ext uri="{FF2B5EF4-FFF2-40B4-BE49-F238E27FC236}">
              <a16:creationId xmlns:a16="http://schemas.microsoft.com/office/drawing/2014/main" id="{49EA27E8-14B3-4010-872B-02030FFAC7D9}"/>
            </a:ext>
          </a:extLst>
        </xdr:cNvPr>
        <xdr:cNvSpPr/>
      </xdr:nvSpPr>
      <xdr:spPr bwMode="auto">
        <a:xfrm>
          <a:off x="2857500" y="67561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232140</xdr:rowOff>
    </xdr:from>
    <xdr:ext cx="762000" cy="259045"/>
    <xdr:sp macro="" textlink="">
      <xdr:nvSpPr>
        <xdr:cNvPr id="122" name="テキスト ボックス 121">
          <a:extLst>
            <a:ext uri="{FF2B5EF4-FFF2-40B4-BE49-F238E27FC236}">
              <a16:creationId xmlns:a16="http://schemas.microsoft.com/office/drawing/2014/main" id="{1FFAEBA7-8516-4F2D-922C-96C1C2C9BC75}"/>
            </a:ext>
          </a:extLst>
        </xdr:cNvPr>
        <xdr:cNvSpPr txBox="1"/>
      </xdr:nvSpPr>
      <xdr:spPr>
        <a:xfrm>
          <a:off x="2527300" y="6842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9114059D-DDFD-485D-8C95-527EAD6BF0BA}"/>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BA9ACEEC-E045-41A4-A9E8-2F0AA177F2A8}"/>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EAE87469-CC18-4D50-B94A-37487B4F2CA5}"/>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393B2922-2D30-49BD-99C7-3F5D52789675}"/>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B2BBA3BD-E2B0-4304-A7AF-72FB3068D321}"/>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70362</xdr:rowOff>
    </xdr:from>
    <xdr:to>
      <xdr:col>29</xdr:col>
      <xdr:colOff>177800</xdr:colOff>
      <xdr:row>35</xdr:row>
      <xdr:rowOff>171962</xdr:rowOff>
    </xdr:to>
    <xdr:sp macro="" textlink="">
      <xdr:nvSpPr>
        <xdr:cNvPr id="128" name="楕円 127">
          <a:extLst>
            <a:ext uri="{FF2B5EF4-FFF2-40B4-BE49-F238E27FC236}">
              <a16:creationId xmlns:a16="http://schemas.microsoft.com/office/drawing/2014/main" id="{49F5B1C3-6DA3-4B39-8677-6ED53D71D81F}"/>
            </a:ext>
          </a:extLst>
        </xdr:cNvPr>
        <xdr:cNvSpPr/>
      </xdr:nvSpPr>
      <xdr:spPr bwMode="auto">
        <a:xfrm>
          <a:off x="5600700" y="66807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258339</xdr:rowOff>
    </xdr:from>
    <xdr:ext cx="762000" cy="259045"/>
    <xdr:sp macro="" textlink="">
      <xdr:nvSpPr>
        <xdr:cNvPr id="129" name="人口1人当たり決算額の推移該当値テキスト445">
          <a:extLst>
            <a:ext uri="{FF2B5EF4-FFF2-40B4-BE49-F238E27FC236}">
              <a16:creationId xmlns:a16="http://schemas.microsoft.com/office/drawing/2014/main" id="{46795F7D-6A74-4AFC-8423-B265E86C800A}"/>
            </a:ext>
          </a:extLst>
        </xdr:cNvPr>
        <xdr:cNvSpPr txBox="1"/>
      </xdr:nvSpPr>
      <xdr:spPr>
        <a:xfrm>
          <a:off x="5740400" y="6525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91425</xdr:rowOff>
    </xdr:from>
    <xdr:to>
      <xdr:col>26</xdr:col>
      <xdr:colOff>101600</xdr:colOff>
      <xdr:row>35</xdr:row>
      <xdr:rowOff>193025</xdr:rowOff>
    </xdr:to>
    <xdr:sp macro="" textlink="">
      <xdr:nvSpPr>
        <xdr:cNvPr id="130" name="楕円 129">
          <a:extLst>
            <a:ext uri="{FF2B5EF4-FFF2-40B4-BE49-F238E27FC236}">
              <a16:creationId xmlns:a16="http://schemas.microsoft.com/office/drawing/2014/main" id="{ED6FA6AE-3778-4667-B2A2-C534877EF94C}"/>
            </a:ext>
          </a:extLst>
        </xdr:cNvPr>
        <xdr:cNvSpPr/>
      </xdr:nvSpPr>
      <xdr:spPr bwMode="auto">
        <a:xfrm>
          <a:off x="4953000" y="67017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177802</xdr:rowOff>
    </xdr:from>
    <xdr:ext cx="736600" cy="259045"/>
    <xdr:sp macro="" textlink="">
      <xdr:nvSpPr>
        <xdr:cNvPr id="131" name="テキスト ボックス 130">
          <a:extLst>
            <a:ext uri="{FF2B5EF4-FFF2-40B4-BE49-F238E27FC236}">
              <a16:creationId xmlns:a16="http://schemas.microsoft.com/office/drawing/2014/main" id="{A76F8AD1-B10D-42C8-8558-EF7485C7AB0F}"/>
            </a:ext>
          </a:extLst>
        </xdr:cNvPr>
        <xdr:cNvSpPr txBox="1"/>
      </xdr:nvSpPr>
      <xdr:spPr>
        <a:xfrm>
          <a:off x="4622800" y="67881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113494</xdr:rowOff>
    </xdr:from>
    <xdr:to>
      <xdr:col>22</xdr:col>
      <xdr:colOff>165100</xdr:colOff>
      <xdr:row>35</xdr:row>
      <xdr:rowOff>215094</xdr:rowOff>
    </xdr:to>
    <xdr:sp macro="" textlink="">
      <xdr:nvSpPr>
        <xdr:cNvPr id="132" name="楕円 131">
          <a:extLst>
            <a:ext uri="{FF2B5EF4-FFF2-40B4-BE49-F238E27FC236}">
              <a16:creationId xmlns:a16="http://schemas.microsoft.com/office/drawing/2014/main" id="{96B20328-8EF4-4A74-A3F4-38830EF90A55}"/>
            </a:ext>
          </a:extLst>
        </xdr:cNvPr>
        <xdr:cNvSpPr/>
      </xdr:nvSpPr>
      <xdr:spPr bwMode="auto">
        <a:xfrm>
          <a:off x="4254500" y="67238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199871</xdr:rowOff>
    </xdr:from>
    <xdr:ext cx="762000" cy="259045"/>
    <xdr:sp macro="" textlink="">
      <xdr:nvSpPr>
        <xdr:cNvPr id="133" name="テキスト ボックス 132">
          <a:extLst>
            <a:ext uri="{FF2B5EF4-FFF2-40B4-BE49-F238E27FC236}">
              <a16:creationId xmlns:a16="http://schemas.microsoft.com/office/drawing/2014/main" id="{BDC42F93-8EC5-4A18-B274-ED56A71507A0}"/>
            </a:ext>
          </a:extLst>
        </xdr:cNvPr>
        <xdr:cNvSpPr txBox="1"/>
      </xdr:nvSpPr>
      <xdr:spPr>
        <a:xfrm>
          <a:off x="3924300" y="6810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78001</xdr:rowOff>
    </xdr:from>
    <xdr:to>
      <xdr:col>19</xdr:col>
      <xdr:colOff>38100</xdr:colOff>
      <xdr:row>35</xdr:row>
      <xdr:rowOff>179601</xdr:rowOff>
    </xdr:to>
    <xdr:sp macro="" textlink="">
      <xdr:nvSpPr>
        <xdr:cNvPr id="134" name="楕円 133">
          <a:extLst>
            <a:ext uri="{FF2B5EF4-FFF2-40B4-BE49-F238E27FC236}">
              <a16:creationId xmlns:a16="http://schemas.microsoft.com/office/drawing/2014/main" id="{50712600-9CE6-45CA-92BE-F3EF7607EB06}"/>
            </a:ext>
          </a:extLst>
        </xdr:cNvPr>
        <xdr:cNvSpPr/>
      </xdr:nvSpPr>
      <xdr:spPr bwMode="auto">
        <a:xfrm>
          <a:off x="3556000" y="66883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189778</xdr:rowOff>
    </xdr:from>
    <xdr:ext cx="762000" cy="259045"/>
    <xdr:sp macro="" textlink="">
      <xdr:nvSpPr>
        <xdr:cNvPr id="135" name="テキスト ボックス 134">
          <a:extLst>
            <a:ext uri="{FF2B5EF4-FFF2-40B4-BE49-F238E27FC236}">
              <a16:creationId xmlns:a16="http://schemas.microsoft.com/office/drawing/2014/main" id="{548A91E9-F039-42C8-8177-072B746C68B8}"/>
            </a:ext>
          </a:extLst>
        </xdr:cNvPr>
        <xdr:cNvSpPr txBox="1"/>
      </xdr:nvSpPr>
      <xdr:spPr>
        <a:xfrm>
          <a:off x="3225800" y="6457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88307</xdr:rowOff>
    </xdr:from>
    <xdr:to>
      <xdr:col>15</xdr:col>
      <xdr:colOff>101600</xdr:colOff>
      <xdr:row>35</xdr:row>
      <xdr:rowOff>189907</xdr:rowOff>
    </xdr:to>
    <xdr:sp macro="" textlink="">
      <xdr:nvSpPr>
        <xdr:cNvPr id="136" name="楕円 135">
          <a:extLst>
            <a:ext uri="{FF2B5EF4-FFF2-40B4-BE49-F238E27FC236}">
              <a16:creationId xmlns:a16="http://schemas.microsoft.com/office/drawing/2014/main" id="{760CD73F-02BA-49C7-9C20-9B9849D74276}"/>
            </a:ext>
          </a:extLst>
        </xdr:cNvPr>
        <xdr:cNvSpPr/>
      </xdr:nvSpPr>
      <xdr:spPr bwMode="auto">
        <a:xfrm>
          <a:off x="2857500" y="66986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200084</xdr:rowOff>
    </xdr:from>
    <xdr:ext cx="762000" cy="259045"/>
    <xdr:sp macro="" textlink="">
      <xdr:nvSpPr>
        <xdr:cNvPr id="137" name="テキスト ボックス 136">
          <a:extLst>
            <a:ext uri="{FF2B5EF4-FFF2-40B4-BE49-F238E27FC236}">
              <a16:creationId xmlns:a16="http://schemas.microsoft.com/office/drawing/2014/main" id="{750E9B7B-0DF6-460C-A467-CF5F376DBA1C}"/>
            </a:ext>
          </a:extLst>
        </xdr:cNvPr>
        <xdr:cNvSpPr txBox="1"/>
      </xdr:nvSpPr>
      <xdr:spPr>
        <a:xfrm>
          <a:off x="2527300" y="6467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F7A0949-91F7-4F09-80B1-89809B3F834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1FD8A29A-F0A5-43F7-A11C-0E7B78EE475E}"/>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643ABB6B-AED2-4E36-A7B1-DF84741E961B}"/>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61D7224D-CD8B-4E21-B532-FF218F52791F}"/>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京都府和束町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6D446CA-3C39-419C-A4E0-1A0CD8849F3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1CA07B7-6FF4-4FF9-82FE-231C04F8C8C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CF69237-5115-470C-962A-92BFF60C742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00F69C7-D44A-4781-8572-7F9D346A2EB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231589D-8AA8-4C85-9EEB-FAB83DC3B35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CAC913A7-1CA8-4946-A71F-72A9CB792AF3}"/>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3,377
3,342
64.93
4,835,707
4,747,225
50,907
2,400,985
5,011,409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834C234-56E2-4ECB-9365-E3BF12AD5ED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C41085A-061B-4D70-B1BD-3799E4E8C18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3A22141-069D-415B-9A47-D54081393F3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566817D-8A79-4A51-9CD3-CC67516F1CA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143DD63-16CC-40F7-91C6-26AD62953E7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F8410B51-D292-478F-B3CB-9A0E4D4B5286}"/>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1671F427-1057-4F51-8DF1-970EC778639D}"/>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57D71C69-4720-4C93-B1B6-D4899E705A03}"/>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FE9FA277-CB56-4008-B6C8-009E007CB58C}"/>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624BB8F-C734-484A-9193-E7AF246B8FE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F56C6F9A-999D-42D3-A053-55B32477F706}"/>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5CEF706E-C50B-48DC-93B7-3A891C1C290F}"/>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BFD9A136-6911-4F55-9142-3AECAD41140C}"/>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D730DDA1-CDC0-4A61-9C7B-395018E52A8A}"/>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C09F135-4B90-4784-BEBD-D2D3258EF52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5FB20479-0CF2-4B1C-BC5D-2EC18A6E9161}"/>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1427EF6-6C8E-4C31-BE6B-62A9FAD07CE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6E73F15A-AB12-4363-92A5-23547C90AC75}"/>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59194930-217E-4A5D-AE06-54973BB9EF57}"/>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3034AD5-C22F-4293-A7B2-8F5B102D3919}"/>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68B7F83-3C73-4853-915E-C0139DA97446}"/>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58055ED7-5F4A-41BE-80EC-CC1B7C108047}"/>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CFF5879-E1AD-4F16-A412-35D9B0A0294F}"/>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BA5FCAC0-F399-4E29-B648-1839E23F48A8}"/>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7735C135-D76C-47AC-9039-697A359F92AB}"/>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510F6DEB-AC13-4A12-B3F7-E5AD6AB886E2}"/>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FF006704-3D57-495C-9E99-F8BDA79BE311}"/>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2A75E268-6EE6-4470-AF76-C746F03B774A}"/>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6526BEA3-6E31-4ADF-B6FB-0637726727D6}"/>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AB5E0878-F895-4710-B4E0-2E69218701DC}"/>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a:extLst>
            <a:ext uri="{FF2B5EF4-FFF2-40B4-BE49-F238E27FC236}">
              <a16:creationId xmlns:a16="http://schemas.microsoft.com/office/drawing/2014/main" id="{9B67E315-2CDC-4711-8DE1-0DC77BA411FA}"/>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a:extLst>
            <a:ext uri="{FF2B5EF4-FFF2-40B4-BE49-F238E27FC236}">
              <a16:creationId xmlns:a16="http://schemas.microsoft.com/office/drawing/2014/main" id="{194C921B-034E-473B-8AA9-0A86443E43AA}"/>
            </a:ext>
          </a:extLst>
        </xdr:cNvPr>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a:extLst>
            <a:ext uri="{FF2B5EF4-FFF2-40B4-BE49-F238E27FC236}">
              <a16:creationId xmlns:a16="http://schemas.microsoft.com/office/drawing/2014/main" id="{E082D88D-3088-483E-84CE-233012EF6AE7}"/>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5" name="テキスト ボックス 44">
          <a:extLst>
            <a:ext uri="{FF2B5EF4-FFF2-40B4-BE49-F238E27FC236}">
              <a16:creationId xmlns:a16="http://schemas.microsoft.com/office/drawing/2014/main" id="{3AA61E93-71FC-41F7-92FE-C57B3326FB39}"/>
            </a:ext>
          </a:extLst>
        </xdr:cNvPr>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a:extLst>
            <a:ext uri="{FF2B5EF4-FFF2-40B4-BE49-F238E27FC236}">
              <a16:creationId xmlns:a16="http://schemas.microsoft.com/office/drawing/2014/main" id="{5CE64D37-669C-4C81-B523-E8656A168826}"/>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7" name="テキスト ボックス 46">
          <a:extLst>
            <a:ext uri="{FF2B5EF4-FFF2-40B4-BE49-F238E27FC236}">
              <a16:creationId xmlns:a16="http://schemas.microsoft.com/office/drawing/2014/main" id="{F9CFA346-E9B2-4DD2-8719-2B38016CEA6A}"/>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a:extLst>
            <a:ext uri="{FF2B5EF4-FFF2-40B4-BE49-F238E27FC236}">
              <a16:creationId xmlns:a16="http://schemas.microsoft.com/office/drawing/2014/main" id="{1D439FE2-FB0D-47B7-9359-F34DCB22FA53}"/>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49" name="テキスト ボックス 48">
          <a:extLst>
            <a:ext uri="{FF2B5EF4-FFF2-40B4-BE49-F238E27FC236}">
              <a16:creationId xmlns:a16="http://schemas.microsoft.com/office/drawing/2014/main" id="{BD44399C-348B-4670-AEB7-A81BD4432F8F}"/>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a:extLst>
            <a:ext uri="{FF2B5EF4-FFF2-40B4-BE49-F238E27FC236}">
              <a16:creationId xmlns:a16="http://schemas.microsoft.com/office/drawing/2014/main" id="{F36B5B92-0BBE-41B5-AA74-39C2FC05FB16}"/>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1" name="テキスト ボックス 50">
          <a:extLst>
            <a:ext uri="{FF2B5EF4-FFF2-40B4-BE49-F238E27FC236}">
              <a16:creationId xmlns:a16="http://schemas.microsoft.com/office/drawing/2014/main" id="{D1C1E1B7-DD73-4C81-B3E1-5AFDDF17DADC}"/>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a:extLst>
            <a:ext uri="{FF2B5EF4-FFF2-40B4-BE49-F238E27FC236}">
              <a16:creationId xmlns:a16="http://schemas.microsoft.com/office/drawing/2014/main" id="{044E1D74-9CC1-4BA8-B742-23380EC3F12C}"/>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38299</xdr:rowOff>
    </xdr:from>
    <xdr:ext cx="685572" cy="259045"/>
    <xdr:sp macro="" textlink="">
      <xdr:nvSpPr>
        <xdr:cNvPr id="53" name="テキスト ボックス 52">
          <a:extLst>
            <a:ext uri="{FF2B5EF4-FFF2-40B4-BE49-F238E27FC236}">
              <a16:creationId xmlns:a16="http://schemas.microsoft.com/office/drawing/2014/main" id="{17EC907A-6EA5-4585-B88A-5626E145160A}"/>
            </a:ext>
          </a:extLst>
        </xdr:cNvPr>
        <xdr:cNvSpPr txBox="1"/>
      </xdr:nvSpPr>
      <xdr:spPr>
        <a:xfrm>
          <a:off x="76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a:extLst>
            <a:ext uri="{FF2B5EF4-FFF2-40B4-BE49-F238E27FC236}">
              <a16:creationId xmlns:a16="http://schemas.microsoft.com/office/drawing/2014/main" id="{4A9A2E46-AE75-4132-857A-7F3CD0D974D2}"/>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5" name="テキスト ボックス 54">
          <a:extLst>
            <a:ext uri="{FF2B5EF4-FFF2-40B4-BE49-F238E27FC236}">
              <a16:creationId xmlns:a16="http://schemas.microsoft.com/office/drawing/2014/main" id="{D17828A9-5868-4232-8718-38087AA23501}"/>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人件費グラフ枠">
          <a:extLst>
            <a:ext uri="{FF2B5EF4-FFF2-40B4-BE49-F238E27FC236}">
              <a16:creationId xmlns:a16="http://schemas.microsoft.com/office/drawing/2014/main" id="{8A3BA5A9-DDED-4903-AD97-A84F22A50A7F}"/>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73501</xdr:rowOff>
    </xdr:from>
    <xdr:to>
      <xdr:col>24</xdr:col>
      <xdr:colOff>62865</xdr:colOff>
      <xdr:row>38</xdr:row>
      <xdr:rowOff>62864</xdr:rowOff>
    </xdr:to>
    <xdr:cxnSp macro="">
      <xdr:nvCxnSpPr>
        <xdr:cNvPr id="57" name="直線コネクタ 56">
          <a:extLst>
            <a:ext uri="{FF2B5EF4-FFF2-40B4-BE49-F238E27FC236}">
              <a16:creationId xmlns:a16="http://schemas.microsoft.com/office/drawing/2014/main" id="{CDAE25ED-D564-4A99-BF02-06FDE267569B}"/>
            </a:ext>
          </a:extLst>
        </xdr:cNvPr>
        <xdr:cNvCxnSpPr/>
      </xdr:nvCxnSpPr>
      <xdr:spPr>
        <a:xfrm flipV="1">
          <a:off x="4633595" y="5217001"/>
          <a:ext cx="1270" cy="1360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66691</xdr:rowOff>
    </xdr:from>
    <xdr:ext cx="599010" cy="259045"/>
    <xdr:sp macro="" textlink="">
      <xdr:nvSpPr>
        <xdr:cNvPr id="58" name="人件費最小値テキスト">
          <a:extLst>
            <a:ext uri="{FF2B5EF4-FFF2-40B4-BE49-F238E27FC236}">
              <a16:creationId xmlns:a16="http://schemas.microsoft.com/office/drawing/2014/main" id="{5CDAC92C-AD67-4587-AD99-ACAE34830913}"/>
            </a:ext>
          </a:extLst>
        </xdr:cNvPr>
        <xdr:cNvSpPr txBox="1"/>
      </xdr:nvSpPr>
      <xdr:spPr>
        <a:xfrm>
          <a:off x="4686300" y="6581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62864</xdr:rowOff>
    </xdr:from>
    <xdr:to>
      <xdr:col>24</xdr:col>
      <xdr:colOff>152400</xdr:colOff>
      <xdr:row>38</xdr:row>
      <xdr:rowOff>62864</xdr:rowOff>
    </xdr:to>
    <xdr:cxnSp macro="">
      <xdr:nvCxnSpPr>
        <xdr:cNvPr id="59" name="直線コネクタ 58">
          <a:extLst>
            <a:ext uri="{FF2B5EF4-FFF2-40B4-BE49-F238E27FC236}">
              <a16:creationId xmlns:a16="http://schemas.microsoft.com/office/drawing/2014/main" id="{412A1DE6-7688-4476-99E3-8F0E11243C1B}"/>
            </a:ext>
          </a:extLst>
        </xdr:cNvPr>
        <xdr:cNvCxnSpPr/>
      </xdr:nvCxnSpPr>
      <xdr:spPr>
        <a:xfrm>
          <a:off x="4546600" y="657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20178</xdr:rowOff>
    </xdr:from>
    <xdr:ext cx="599010" cy="259045"/>
    <xdr:sp macro="" textlink="">
      <xdr:nvSpPr>
        <xdr:cNvPr id="60" name="人件費最大値テキスト">
          <a:extLst>
            <a:ext uri="{FF2B5EF4-FFF2-40B4-BE49-F238E27FC236}">
              <a16:creationId xmlns:a16="http://schemas.microsoft.com/office/drawing/2014/main" id="{E7239BD3-8454-4B37-A502-43FA0A756A33}"/>
            </a:ext>
          </a:extLst>
        </xdr:cNvPr>
        <xdr:cNvSpPr txBox="1"/>
      </xdr:nvSpPr>
      <xdr:spPr>
        <a:xfrm>
          <a:off x="4686300" y="4992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73501</xdr:rowOff>
    </xdr:from>
    <xdr:to>
      <xdr:col>24</xdr:col>
      <xdr:colOff>152400</xdr:colOff>
      <xdr:row>30</xdr:row>
      <xdr:rowOff>73501</xdr:rowOff>
    </xdr:to>
    <xdr:cxnSp macro="">
      <xdr:nvCxnSpPr>
        <xdr:cNvPr id="61" name="直線コネクタ 60">
          <a:extLst>
            <a:ext uri="{FF2B5EF4-FFF2-40B4-BE49-F238E27FC236}">
              <a16:creationId xmlns:a16="http://schemas.microsoft.com/office/drawing/2014/main" id="{02B5F332-214C-459F-B631-C338C8A0136B}"/>
            </a:ext>
          </a:extLst>
        </xdr:cNvPr>
        <xdr:cNvCxnSpPr/>
      </xdr:nvCxnSpPr>
      <xdr:spPr>
        <a:xfrm>
          <a:off x="4546600" y="5217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144756</xdr:rowOff>
    </xdr:from>
    <xdr:to>
      <xdr:col>24</xdr:col>
      <xdr:colOff>63500</xdr:colOff>
      <xdr:row>37</xdr:row>
      <xdr:rowOff>148312</xdr:rowOff>
    </xdr:to>
    <xdr:cxnSp macro="">
      <xdr:nvCxnSpPr>
        <xdr:cNvPr id="62" name="直線コネクタ 61">
          <a:extLst>
            <a:ext uri="{FF2B5EF4-FFF2-40B4-BE49-F238E27FC236}">
              <a16:creationId xmlns:a16="http://schemas.microsoft.com/office/drawing/2014/main" id="{887FB79A-452B-4A76-8918-19578789B5B7}"/>
            </a:ext>
          </a:extLst>
        </xdr:cNvPr>
        <xdr:cNvCxnSpPr/>
      </xdr:nvCxnSpPr>
      <xdr:spPr>
        <a:xfrm flipV="1">
          <a:off x="3797300" y="6488406"/>
          <a:ext cx="838200" cy="3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154577</xdr:rowOff>
    </xdr:from>
    <xdr:ext cx="599010" cy="259045"/>
    <xdr:sp macro="" textlink="">
      <xdr:nvSpPr>
        <xdr:cNvPr id="63" name="人件費平均値テキスト">
          <a:extLst>
            <a:ext uri="{FF2B5EF4-FFF2-40B4-BE49-F238E27FC236}">
              <a16:creationId xmlns:a16="http://schemas.microsoft.com/office/drawing/2014/main" id="{8A6D6450-2388-4C03-A8D3-70F4F3F7B8E3}"/>
            </a:ext>
          </a:extLst>
        </xdr:cNvPr>
        <xdr:cNvSpPr txBox="1"/>
      </xdr:nvSpPr>
      <xdr:spPr>
        <a:xfrm>
          <a:off x="4686300" y="6155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131700</xdr:rowOff>
    </xdr:from>
    <xdr:to>
      <xdr:col>24</xdr:col>
      <xdr:colOff>114300</xdr:colOff>
      <xdr:row>37</xdr:row>
      <xdr:rowOff>61850</xdr:rowOff>
    </xdr:to>
    <xdr:sp macro="" textlink="">
      <xdr:nvSpPr>
        <xdr:cNvPr id="64" name="フローチャート: 判断 63">
          <a:extLst>
            <a:ext uri="{FF2B5EF4-FFF2-40B4-BE49-F238E27FC236}">
              <a16:creationId xmlns:a16="http://schemas.microsoft.com/office/drawing/2014/main" id="{BFB54C41-BE98-4AD1-A0AB-FC0B6213B95A}"/>
            </a:ext>
          </a:extLst>
        </xdr:cNvPr>
        <xdr:cNvSpPr/>
      </xdr:nvSpPr>
      <xdr:spPr>
        <a:xfrm>
          <a:off x="4584700" y="63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148312</xdr:rowOff>
    </xdr:from>
    <xdr:to>
      <xdr:col>19</xdr:col>
      <xdr:colOff>177800</xdr:colOff>
      <xdr:row>37</xdr:row>
      <xdr:rowOff>166789</xdr:rowOff>
    </xdr:to>
    <xdr:cxnSp macro="">
      <xdr:nvCxnSpPr>
        <xdr:cNvPr id="65" name="直線コネクタ 64">
          <a:extLst>
            <a:ext uri="{FF2B5EF4-FFF2-40B4-BE49-F238E27FC236}">
              <a16:creationId xmlns:a16="http://schemas.microsoft.com/office/drawing/2014/main" id="{988BC0D5-1468-4F18-9584-EA96D2DB3854}"/>
            </a:ext>
          </a:extLst>
        </xdr:cNvPr>
        <xdr:cNvCxnSpPr/>
      </xdr:nvCxnSpPr>
      <xdr:spPr>
        <a:xfrm flipV="1">
          <a:off x="2908300" y="6491962"/>
          <a:ext cx="889000" cy="1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164909</xdr:rowOff>
    </xdr:from>
    <xdr:to>
      <xdr:col>20</xdr:col>
      <xdr:colOff>38100</xdr:colOff>
      <xdr:row>37</xdr:row>
      <xdr:rowOff>95059</xdr:rowOff>
    </xdr:to>
    <xdr:sp macro="" textlink="">
      <xdr:nvSpPr>
        <xdr:cNvPr id="66" name="フローチャート: 判断 65">
          <a:extLst>
            <a:ext uri="{FF2B5EF4-FFF2-40B4-BE49-F238E27FC236}">
              <a16:creationId xmlns:a16="http://schemas.microsoft.com/office/drawing/2014/main" id="{DBE51BA5-D717-42AA-95B5-524A19AA7CF5}"/>
            </a:ext>
          </a:extLst>
        </xdr:cNvPr>
        <xdr:cNvSpPr/>
      </xdr:nvSpPr>
      <xdr:spPr>
        <a:xfrm>
          <a:off x="3746500" y="633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111586</xdr:rowOff>
    </xdr:from>
    <xdr:ext cx="599010" cy="259045"/>
    <xdr:sp macro="" textlink="">
      <xdr:nvSpPr>
        <xdr:cNvPr id="67" name="テキスト ボックス 66">
          <a:extLst>
            <a:ext uri="{FF2B5EF4-FFF2-40B4-BE49-F238E27FC236}">
              <a16:creationId xmlns:a16="http://schemas.microsoft.com/office/drawing/2014/main" id="{2127514B-779D-4B84-A9E0-8B2E0309E11C}"/>
            </a:ext>
          </a:extLst>
        </xdr:cNvPr>
        <xdr:cNvSpPr txBox="1"/>
      </xdr:nvSpPr>
      <xdr:spPr>
        <a:xfrm>
          <a:off x="3497795" y="6112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166048</xdr:rowOff>
    </xdr:from>
    <xdr:to>
      <xdr:col>15</xdr:col>
      <xdr:colOff>50800</xdr:colOff>
      <xdr:row>37</xdr:row>
      <xdr:rowOff>166789</xdr:rowOff>
    </xdr:to>
    <xdr:cxnSp macro="">
      <xdr:nvCxnSpPr>
        <xdr:cNvPr id="68" name="直線コネクタ 67">
          <a:extLst>
            <a:ext uri="{FF2B5EF4-FFF2-40B4-BE49-F238E27FC236}">
              <a16:creationId xmlns:a16="http://schemas.microsoft.com/office/drawing/2014/main" id="{5AA55873-A3D4-47A9-9CA6-607EF618C7FC}"/>
            </a:ext>
          </a:extLst>
        </xdr:cNvPr>
        <xdr:cNvCxnSpPr/>
      </xdr:nvCxnSpPr>
      <xdr:spPr>
        <a:xfrm>
          <a:off x="2019300" y="6509698"/>
          <a:ext cx="889000" cy="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170864</xdr:rowOff>
    </xdr:from>
    <xdr:to>
      <xdr:col>15</xdr:col>
      <xdr:colOff>101600</xdr:colOff>
      <xdr:row>37</xdr:row>
      <xdr:rowOff>101014</xdr:rowOff>
    </xdr:to>
    <xdr:sp macro="" textlink="">
      <xdr:nvSpPr>
        <xdr:cNvPr id="69" name="フローチャート: 判断 68">
          <a:extLst>
            <a:ext uri="{FF2B5EF4-FFF2-40B4-BE49-F238E27FC236}">
              <a16:creationId xmlns:a16="http://schemas.microsoft.com/office/drawing/2014/main" id="{CFE626A0-F80A-4C56-A977-F4FB9D08692A}"/>
            </a:ext>
          </a:extLst>
        </xdr:cNvPr>
        <xdr:cNvSpPr/>
      </xdr:nvSpPr>
      <xdr:spPr>
        <a:xfrm>
          <a:off x="2857500" y="63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117541</xdr:rowOff>
    </xdr:from>
    <xdr:ext cx="599010" cy="259045"/>
    <xdr:sp macro="" textlink="">
      <xdr:nvSpPr>
        <xdr:cNvPr id="70" name="テキスト ボックス 69">
          <a:extLst>
            <a:ext uri="{FF2B5EF4-FFF2-40B4-BE49-F238E27FC236}">
              <a16:creationId xmlns:a16="http://schemas.microsoft.com/office/drawing/2014/main" id="{002030D3-53CD-4EC6-AF8A-5A449685CB79}"/>
            </a:ext>
          </a:extLst>
        </xdr:cNvPr>
        <xdr:cNvSpPr txBox="1"/>
      </xdr:nvSpPr>
      <xdr:spPr>
        <a:xfrm>
          <a:off x="2608795" y="6118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166048</xdr:rowOff>
    </xdr:from>
    <xdr:to>
      <xdr:col>10</xdr:col>
      <xdr:colOff>114300</xdr:colOff>
      <xdr:row>38</xdr:row>
      <xdr:rowOff>688</xdr:rowOff>
    </xdr:to>
    <xdr:cxnSp macro="">
      <xdr:nvCxnSpPr>
        <xdr:cNvPr id="71" name="直線コネクタ 70">
          <a:extLst>
            <a:ext uri="{FF2B5EF4-FFF2-40B4-BE49-F238E27FC236}">
              <a16:creationId xmlns:a16="http://schemas.microsoft.com/office/drawing/2014/main" id="{7A45B732-CED7-4ACB-B980-8475D499B6F5}"/>
            </a:ext>
          </a:extLst>
        </xdr:cNvPr>
        <xdr:cNvCxnSpPr/>
      </xdr:nvCxnSpPr>
      <xdr:spPr>
        <a:xfrm flipV="1">
          <a:off x="1130300" y="6509698"/>
          <a:ext cx="889000" cy="6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13155</xdr:rowOff>
    </xdr:from>
    <xdr:to>
      <xdr:col>10</xdr:col>
      <xdr:colOff>165100</xdr:colOff>
      <xdr:row>37</xdr:row>
      <xdr:rowOff>114755</xdr:rowOff>
    </xdr:to>
    <xdr:sp macro="" textlink="">
      <xdr:nvSpPr>
        <xdr:cNvPr id="72" name="フローチャート: 判断 71">
          <a:extLst>
            <a:ext uri="{FF2B5EF4-FFF2-40B4-BE49-F238E27FC236}">
              <a16:creationId xmlns:a16="http://schemas.microsoft.com/office/drawing/2014/main" id="{8122513B-2226-49B8-858D-424833A87755}"/>
            </a:ext>
          </a:extLst>
        </xdr:cNvPr>
        <xdr:cNvSpPr/>
      </xdr:nvSpPr>
      <xdr:spPr>
        <a:xfrm>
          <a:off x="1968500" y="635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131282</xdr:rowOff>
    </xdr:from>
    <xdr:ext cx="599010" cy="259045"/>
    <xdr:sp macro="" textlink="">
      <xdr:nvSpPr>
        <xdr:cNvPr id="73" name="テキスト ボックス 72">
          <a:extLst>
            <a:ext uri="{FF2B5EF4-FFF2-40B4-BE49-F238E27FC236}">
              <a16:creationId xmlns:a16="http://schemas.microsoft.com/office/drawing/2014/main" id="{C826647E-C55F-4911-BCEA-DFAE001020FF}"/>
            </a:ext>
          </a:extLst>
        </xdr:cNvPr>
        <xdr:cNvSpPr txBox="1"/>
      </xdr:nvSpPr>
      <xdr:spPr>
        <a:xfrm>
          <a:off x="1719795" y="6132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25059</xdr:rowOff>
    </xdr:from>
    <xdr:to>
      <xdr:col>6</xdr:col>
      <xdr:colOff>38100</xdr:colOff>
      <xdr:row>37</xdr:row>
      <xdr:rowOff>126659</xdr:rowOff>
    </xdr:to>
    <xdr:sp macro="" textlink="">
      <xdr:nvSpPr>
        <xdr:cNvPr id="74" name="フローチャート: 判断 73">
          <a:extLst>
            <a:ext uri="{FF2B5EF4-FFF2-40B4-BE49-F238E27FC236}">
              <a16:creationId xmlns:a16="http://schemas.microsoft.com/office/drawing/2014/main" id="{F64E8280-0E5B-4A64-91D7-9C363F1165F7}"/>
            </a:ext>
          </a:extLst>
        </xdr:cNvPr>
        <xdr:cNvSpPr/>
      </xdr:nvSpPr>
      <xdr:spPr>
        <a:xfrm>
          <a:off x="1079500" y="6368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143186</xdr:rowOff>
    </xdr:from>
    <xdr:ext cx="599010" cy="259045"/>
    <xdr:sp macro="" textlink="">
      <xdr:nvSpPr>
        <xdr:cNvPr id="75" name="テキスト ボックス 74">
          <a:extLst>
            <a:ext uri="{FF2B5EF4-FFF2-40B4-BE49-F238E27FC236}">
              <a16:creationId xmlns:a16="http://schemas.microsoft.com/office/drawing/2014/main" id="{2E6C5193-1C8E-416E-B045-0EF0964FE3D1}"/>
            </a:ext>
          </a:extLst>
        </xdr:cNvPr>
        <xdr:cNvSpPr txBox="1"/>
      </xdr:nvSpPr>
      <xdr:spPr>
        <a:xfrm>
          <a:off x="830795" y="6143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FD5D52D3-E4C8-4445-B826-7B4DFC26F2BA}"/>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9362820A-0C51-4FD0-B9FC-7882AE9B3A4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E5CA60D8-1E9A-4DE9-B879-D00CF3377E77}"/>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F8CA363F-D87D-4AC3-A661-6B8CC7D4F6AF}"/>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1F6944-37ED-4762-A3E9-2CFB600C3DBD}"/>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93956</xdr:rowOff>
    </xdr:from>
    <xdr:to>
      <xdr:col>24</xdr:col>
      <xdr:colOff>114300</xdr:colOff>
      <xdr:row>38</xdr:row>
      <xdr:rowOff>24106</xdr:rowOff>
    </xdr:to>
    <xdr:sp macro="" textlink="">
      <xdr:nvSpPr>
        <xdr:cNvPr id="81" name="楕円 80">
          <a:extLst>
            <a:ext uri="{FF2B5EF4-FFF2-40B4-BE49-F238E27FC236}">
              <a16:creationId xmlns:a16="http://schemas.microsoft.com/office/drawing/2014/main" id="{287AB0DC-56FE-4899-936D-00AD49CB600E}"/>
            </a:ext>
          </a:extLst>
        </xdr:cNvPr>
        <xdr:cNvSpPr/>
      </xdr:nvSpPr>
      <xdr:spPr>
        <a:xfrm>
          <a:off x="4584700" y="6437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8883</xdr:rowOff>
    </xdr:from>
    <xdr:ext cx="599010" cy="259045"/>
    <xdr:sp macro="" textlink="">
      <xdr:nvSpPr>
        <xdr:cNvPr id="82" name="人件費該当値テキスト">
          <a:extLst>
            <a:ext uri="{FF2B5EF4-FFF2-40B4-BE49-F238E27FC236}">
              <a16:creationId xmlns:a16="http://schemas.microsoft.com/office/drawing/2014/main" id="{2A457190-2D49-4962-B813-B5BE91AFC05B}"/>
            </a:ext>
          </a:extLst>
        </xdr:cNvPr>
        <xdr:cNvSpPr txBox="1"/>
      </xdr:nvSpPr>
      <xdr:spPr>
        <a:xfrm>
          <a:off x="4686300" y="6352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97512</xdr:rowOff>
    </xdr:from>
    <xdr:to>
      <xdr:col>20</xdr:col>
      <xdr:colOff>38100</xdr:colOff>
      <xdr:row>38</xdr:row>
      <xdr:rowOff>27662</xdr:rowOff>
    </xdr:to>
    <xdr:sp macro="" textlink="">
      <xdr:nvSpPr>
        <xdr:cNvPr id="83" name="楕円 82">
          <a:extLst>
            <a:ext uri="{FF2B5EF4-FFF2-40B4-BE49-F238E27FC236}">
              <a16:creationId xmlns:a16="http://schemas.microsoft.com/office/drawing/2014/main" id="{93288336-386F-4365-A8FB-6EB6D1EDC38A}"/>
            </a:ext>
          </a:extLst>
        </xdr:cNvPr>
        <xdr:cNvSpPr/>
      </xdr:nvSpPr>
      <xdr:spPr>
        <a:xfrm>
          <a:off x="3746500" y="6441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38</xdr:row>
      <xdr:rowOff>18789</xdr:rowOff>
    </xdr:from>
    <xdr:ext cx="599010" cy="259045"/>
    <xdr:sp macro="" textlink="">
      <xdr:nvSpPr>
        <xdr:cNvPr id="84" name="テキスト ボックス 83">
          <a:extLst>
            <a:ext uri="{FF2B5EF4-FFF2-40B4-BE49-F238E27FC236}">
              <a16:creationId xmlns:a16="http://schemas.microsoft.com/office/drawing/2014/main" id="{A88BAB83-76F7-4C3A-943A-57B81B8BAC51}"/>
            </a:ext>
          </a:extLst>
        </xdr:cNvPr>
        <xdr:cNvSpPr txBox="1"/>
      </xdr:nvSpPr>
      <xdr:spPr>
        <a:xfrm>
          <a:off x="3497795" y="65338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115989</xdr:rowOff>
    </xdr:from>
    <xdr:to>
      <xdr:col>15</xdr:col>
      <xdr:colOff>101600</xdr:colOff>
      <xdr:row>38</xdr:row>
      <xdr:rowOff>46139</xdr:rowOff>
    </xdr:to>
    <xdr:sp macro="" textlink="">
      <xdr:nvSpPr>
        <xdr:cNvPr id="85" name="楕円 84">
          <a:extLst>
            <a:ext uri="{FF2B5EF4-FFF2-40B4-BE49-F238E27FC236}">
              <a16:creationId xmlns:a16="http://schemas.microsoft.com/office/drawing/2014/main" id="{81725894-CCAC-4B4F-BF1C-F59BD6F1B501}"/>
            </a:ext>
          </a:extLst>
        </xdr:cNvPr>
        <xdr:cNvSpPr/>
      </xdr:nvSpPr>
      <xdr:spPr>
        <a:xfrm>
          <a:off x="2857500" y="6459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37266</xdr:rowOff>
    </xdr:from>
    <xdr:ext cx="599010" cy="259045"/>
    <xdr:sp macro="" textlink="">
      <xdr:nvSpPr>
        <xdr:cNvPr id="86" name="テキスト ボックス 85">
          <a:extLst>
            <a:ext uri="{FF2B5EF4-FFF2-40B4-BE49-F238E27FC236}">
              <a16:creationId xmlns:a16="http://schemas.microsoft.com/office/drawing/2014/main" id="{5DCE5F48-925B-4D0B-A8C1-35CF0EB3A985}"/>
            </a:ext>
          </a:extLst>
        </xdr:cNvPr>
        <xdr:cNvSpPr txBox="1"/>
      </xdr:nvSpPr>
      <xdr:spPr>
        <a:xfrm>
          <a:off x="2608795" y="6552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115248</xdr:rowOff>
    </xdr:from>
    <xdr:to>
      <xdr:col>10</xdr:col>
      <xdr:colOff>165100</xdr:colOff>
      <xdr:row>38</xdr:row>
      <xdr:rowOff>45397</xdr:rowOff>
    </xdr:to>
    <xdr:sp macro="" textlink="">
      <xdr:nvSpPr>
        <xdr:cNvPr id="87" name="楕円 86">
          <a:extLst>
            <a:ext uri="{FF2B5EF4-FFF2-40B4-BE49-F238E27FC236}">
              <a16:creationId xmlns:a16="http://schemas.microsoft.com/office/drawing/2014/main" id="{7C7070D0-22DB-4E69-BD6D-1E84A69EF643}"/>
            </a:ext>
          </a:extLst>
        </xdr:cNvPr>
        <xdr:cNvSpPr/>
      </xdr:nvSpPr>
      <xdr:spPr>
        <a:xfrm>
          <a:off x="1968500" y="645889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36525</xdr:rowOff>
    </xdr:from>
    <xdr:ext cx="599010" cy="259045"/>
    <xdr:sp macro="" textlink="">
      <xdr:nvSpPr>
        <xdr:cNvPr id="88" name="テキスト ボックス 87">
          <a:extLst>
            <a:ext uri="{FF2B5EF4-FFF2-40B4-BE49-F238E27FC236}">
              <a16:creationId xmlns:a16="http://schemas.microsoft.com/office/drawing/2014/main" id="{6A595DA2-66D6-4CB7-881C-B16C13ED65DB}"/>
            </a:ext>
          </a:extLst>
        </xdr:cNvPr>
        <xdr:cNvSpPr txBox="1"/>
      </xdr:nvSpPr>
      <xdr:spPr>
        <a:xfrm>
          <a:off x="1719795" y="65516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121338</xdr:rowOff>
    </xdr:from>
    <xdr:to>
      <xdr:col>6</xdr:col>
      <xdr:colOff>38100</xdr:colOff>
      <xdr:row>38</xdr:row>
      <xdr:rowOff>51488</xdr:rowOff>
    </xdr:to>
    <xdr:sp macro="" textlink="">
      <xdr:nvSpPr>
        <xdr:cNvPr id="89" name="楕円 88">
          <a:extLst>
            <a:ext uri="{FF2B5EF4-FFF2-40B4-BE49-F238E27FC236}">
              <a16:creationId xmlns:a16="http://schemas.microsoft.com/office/drawing/2014/main" id="{BAACA56C-A922-4C42-9717-1E1ABA24A97B}"/>
            </a:ext>
          </a:extLst>
        </xdr:cNvPr>
        <xdr:cNvSpPr/>
      </xdr:nvSpPr>
      <xdr:spPr>
        <a:xfrm>
          <a:off x="1079500" y="6464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42615</xdr:rowOff>
    </xdr:from>
    <xdr:ext cx="599010" cy="259045"/>
    <xdr:sp macro="" textlink="">
      <xdr:nvSpPr>
        <xdr:cNvPr id="90" name="テキスト ボックス 89">
          <a:extLst>
            <a:ext uri="{FF2B5EF4-FFF2-40B4-BE49-F238E27FC236}">
              <a16:creationId xmlns:a16="http://schemas.microsoft.com/office/drawing/2014/main" id="{6B0E444A-3269-4EC6-A3E5-DDD8DADCC427}"/>
            </a:ext>
          </a:extLst>
        </xdr:cNvPr>
        <xdr:cNvSpPr txBox="1"/>
      </xdr:nvSpPr>
      <xdr:spPr>
        <a:xfrm>
          <a:off x="830795" y="65577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a:extLst>
            <a:ext uri="{FF2B5EF4-FFF2-40B4-BE49-F238E27FC236}">
              <a16:creationId xmlns:a16="http://schemas.microsoft.com/office/drawing/2014/main" id="{E762D2AE-885D-44F9-8C16-D941BEF88105}"/>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a:extLst>
            <a:ext uri="{FF2B5EF4-FFF2-40B4-BE49-F238E27FC236}">
              <a16:creationId xmlns:a16="http://schemas.microsoft.com/office/drawing/2014/main" id="{61743817-E8EB-4E67-AA5B-8EA29127BEF6}"/>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a:extLst>
            <a:ext uri="{FF2B5EF4-FFF2-40B4-BE49-F238E27FC236}">
              <a16:creationId xmlns:a16="http://schemas.microsoft.com/office/drawing/2014/main" id="{1AAC160B-3DE0-4C2C-B45C-B16C5EBCD554}"/>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a:extLst>
            <a:ext uri="{FF2B5EF4-FFF2-40B4-BE49-F238E27FC236}">
              <a16:creationId xmlns:a16="http://schemas.microsoft.com/office/drawing/2014/main" id="{0AE28B52-3955-44CB-AD0C-0C5C83FA3C67}"/>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a:extLst>
            <a:ext uri="{FF2B5EF4-FFF2-40B4-BE49-F238E27FC236}">
              <a16:creationId xmlns:a16="http://schemas.microsoft.com/office/drawing/2014/main" id="{9EABC385-9B6A-4154-B2ED-547894F98419}"/>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a:extLst>
            <a:ext uri="{FF2B5EF4-FFF2-40B4-BE49-F238E27FC236}">
              <a16:creationId xmlns:a16="http://schemas.microsoft.com/office/drawing/2014/main" id="{68FD82DC-1498-4547-BDED-134A94CD54CE}"/>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a:extLst>
            <a:ext uri="{FF2B5EF4-FFF2-40B4-BE49-F238E27FC236}">
              <a16:creationId xmlns:a16="http://schemas.microsoft.com/office/drawing/2014/main" id="{72B187B1-A5DA-45B3-978D-453B697A9DB3}"/>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a:extLst>
            <a:ext uri="{FF2B5EF4-FFF2-40B4-BE49-F238E27FC236}">
              <a16:creationId xmlns:a16="http://schemas.microsoft.com/office/drawing/2014/main" id="{1FF49AAF-577B-46E1-B372-4672CFE87EFB}"/>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a:extLst>
            <a:ext uri="{FF2B5EF4-FFF2-40B4-BE49-F238E27FC236}">
              <a16:creationId xmlns:a16="http://schemas.microsoft.com/office/drawing/2014/main" id="{5B79B81D-0C4B-4CEA-9C18-5A184B3060C5}"/>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a:extLst>
            <a:ext uri="{FF2B5EF4-FFF2-40B4-BE49-F238E27FC236}">
              <a16:creationId xmlns:a16="http://schemas.microsoft.com/office/drawing/2014/main" id="{F3AB8AB8-003E-4AF7-89A5-B7B74D7073C3}"/>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B634D747-2796-40D6-A134-49B25E29AA68}"/>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a:extLst>
            <a:ext uri="{FF2B5EF4-FFF2-40B4-BE49-F238E27FC236}">
              <a16:creationId xmlns:a16="http://schemas.microsoft.com/office/drawing/2014/main" id="{9A56DF07-A71F-4F9D-87BE-66403E17F6F6}"/>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904807E1-8C0D-4F95-9854-E4511E63B289}"/>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FFD9F5D0-0868-4DA0-BF52-C453A4BC6745}"/>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D6C1A983-AAB0-4A3E-AE95-EA22CCA1356D}"/>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CCC0966B-487D-4392-8D6A-429469D77EF5}"/>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29B36FC9-2881-4354-B4B0-47929B2572CF}"/>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7EB937EA-E162-4C03-B4B4-DB3CB950B5F8}"/>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F5092DA4-6BF6-48B8-8464-B42124EC2801}"/>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a:extLst>
            <a:ext uri="{FF2B5EF4-FFF2-40B4-BE49-F238E27FC236}">
              <a16:creationId xmlns:a16="http://schemas.microsoft.com/office/drawing/2014/main" id="{26E550C1-C1A3-4BC0-9A1F-6834354D660C}"/>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6FB4EA90-F8F0-4C7A-80BF-38B6E6C4DDC2}"/>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28DB46C2-1F45-4D21-AADE-0CDD93C5E0CE}"/>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392C687E-E9AA-476D-99F0-E96E90B2964B}"/>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60447</xdr:rowOff>
    </xdr:from>
    <xdr:to>
      <xdr:col>24</xdr:col>
      <xdr:colOff>62865</xdr:colOff>
      <xdr:row>58</xdr:row>
      <xdr:rowOff>69482</xdr:rowOff>
    </xdr:to>
    <xdr:cxnSp macro="">
      <xdr:nvCxnSpPr>
        <xdr:cNvPr id="114" name="直線コネクタ 113">
          <a:extLst>
            <a:ext uri="{FF2B5EF4-FFF2-40B4-BE49-F238E27FC236}">
              <a16:creationId xmlns:a16="http://schemas.microsoft.com/office/drawing/2014/main" id="{7225EDD1-5C70-4484-8EAE-EB4CD0E09326}"/>
            </a:ext>
          </a:extLst>
        </xdr:cNvPr>
        <xdr:cNvCxnSpPr/>
      </xdr:nvCxnSpPr>
      <xdr:spPr>
        <a:xfrm flipV="1">
          <a:off x="4633595" y="8632947"/>
          <a:ext cx="1270" cy="1380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73309</xdr:rowOff>
    </xdr:from>
    <xdr:ext cx="599010" cy="259045"/>
    <xdr:sp macro="" textlink="">
      <xdr:nvSpPr>
        <xdr:cNvPr id="115" name="物件費最小値テキスト">
          <a:extLst>
            <a:ext uri="{FF2B5EF4-FFF2-40B4-BE49-F238E27FC236}">
              <a16:creationId xmlns:a16="http://schemas.microsoft.com/office/drawing/2014/main" id="{3B9E3554-BE1D-4BC7-A653-D9710DE4E1A1}"/>
            </a:ext>
          </a:extLst>
        </xdr:cNvPr>
        <xdr:cNvSpPr txBox="1"/>
      </xdr:nvSpPr>
      <xdr:spPr>
        <a:xfrm>
          <a:off x="4686300" y="100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69482</xdr:rowOff>
    </xdr:from>
    <xdr:to>
      <xdr:col>24</xdr:col>
      <xdr:colOff>152400</xdr:colOff>
      <xdr:row>58</xdr:row>
      <xdr:rowOff>69482</xdr:rowOff>
    </xdr:to>
    <xdr:cxnSp macro="">
      <xdr:nvCxnSpPr>
        <xdr:cNvPr id="116" name="直線コネクタ 115">
          <a:extLst>
            <a:ext uri="{FF2B5EF4-FFF2-40B4-BE49-F238E27FC236}">
              <a16:creationId xmlns:a16="http://schemas.microsoft.com/office/drawing/2014/main" id="{508660F7-F814-4DA0-A6A1-3C349C0A1533}"/>
            </a:ext>
          </a:extLst>
        </xdr:cNvPr>
        <xdr:cNvCxnSpPr/>
      </xdr:nvCxnSpPr>
      <xdr:spPr>
        <a:xfrm>
          <a:off x="4546600" y="10013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7124</xdr:rowOff>
    </xdr:from>
    <xdr:ext cx="690189" cy="259045"/>
    <xdr:sp macro="" textlink="">
      <xdr:nvSpPr>
        <xdr:cNvPr id="117" name="物件費最大値テキスト">
          <a:extLst>
            <a:ext uri="{FF2B5EF4-FFF2-40B4-BE49-F238E27FC236}">
              <a16:creationId xmlns:a16="http://schemas.microsoft.com/office/drawing/2014/main" id="{F430470E-3DB2-4BFA-A85D-FAC907ED3E7E}"/>
            </a:ext>
          </a:extLst>
        </xdr:cNvPr>
        <xdr:cNvSpPr txBox="1"/>
      </xdr:nvSpPr>
      <xdr:spPr>
        <a:xfrm>
          <a:off x="4686300" y="84081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60447</xdr:rowOff>
    </xdr:from>
    <xdr:to>
      <xdr:col>24</xdr:col>
      <xdr:colOff>152400</xdr:colOff>
      <xdr:row>50</xdr:row>
      <xdr:rowOff>60447</xdr:rowOff>
    </xdr:to>
    <xdr:cxnSp macro="">
      <xdr:nvCxnSpPr>
        <xdr:cNvPr id="118" name="直線コネクタ 117">
          <a:extLst>
            <a:ext uri="{FF2B5EF4-FFF2-40B4-BE49-F238E27FC236}">
              <a16:creationId xmlns:a16="http://schemas.microsoft.com/office/drawing/2014/main" id="{906C493C-3B6B-428F-A6F8-AEEED2AC9382}"/>
            </a:ext>
          </a:extLst>
        </xdr:cNvPr>
        <xdr:cNvCxnSpPr/>
      </xdr:nvCxnSpPr>
      <xdr:spPr>
        <a:xfrm>
          <a:off x="4546600" y="8632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69068</xdr:rowOff>
    </xdr:from>
    <xdr:to>
      <xdr:col>24</xdr:col>
      <xdr:colOff>63500</xdr:colOff>
      <xdr:row>58</xdr:row>
      <xdr:rowOff>94226</xdr:rowOff>
    </xdr:to>
    <xdr:cxnSp macro="">
      <xdr:nvCxnSpPr>
        <xdr:cNvPr id="119" name="直線コネクタ 118">
          <a:extLst>
            <a:ext uri="{FF2B5EF4-FFF2-40B4-BE49-F238E27FC236}">
              <a16:creationId xmlns:a16="http://schemas.microsoft.com/office/drawing/2014/main" id="{42417638-859C-4143-ABA2-E7AEA3A03573}"/>
            </a:ext>
          </a:extLst>
        </xdr:cNvPr>
        <xdr:cNvCxnSpPr/>
      </xdr:nvCxnSpPr>
      <xdr:spPr>
        <a:xfrm flipV="1">
          <a:off x="3797300" y="10013168"/>
          <a:ext cx="838200" cy="25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171352</xdr:rowOff>
    </xdr:from>
    <xdr:ext cx="599010" cy="259045"/>
    <xdr:sp macro="" textlink="">
      <xdr:nvSpPr>
        <xdr:cNvPr id="120" name="物件費平均値テキスト">
          <a:extLst>
            <a:ext uri="{FF2B5EF4-FFF2-40B4-BE49-F238E27FC236}">
              <a16:creationId xmlns:a16="http://schemas.microsoft.com/office/drawing/2014/main" id="{7D1A2DE7-69FB-4A1B-946D-4C50C99C1E5F}"/>
            </a:ext>
          </a:extLst>
        </xdr:cNvPr>
        <xdr:cNvSpPr txBox="1"/>
      </xdr:nvSpPr>
      <xdr:spPr>
        <a:xfrm>
          <a:off x="4686300" y="96011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148475</xdr:rowOff>
    </xdr:from>
    <xdr:to>
      <xdr:col>24</xdr:col>
      <xdr:colOff>114300</xdr:colOff>
      <xdr:row>57</xdr:row>
      <xdr:rowOff>78625</xdr:rowOff>
    </xdr:to>
    <xdr:sp macro="" textlink="">
      <xdr:nvSpPr>
        <xdr:cNvPr id="121" name="フローチャート: 判断 120">
          <a:extLst>
            <a:ext uri="{FF2B5EF4-FFF2-40B4-BE49-F238E27FC236}">
              <a16:creationId xmlns:a16="http://schemas.microsoft.com/office/drawing/2014/main" id="{A7F27DAD-5BAA-4D72-89F8-257DD9DA88C8}"/>
            </a:ext>
          </a:extLst>
        </xdr:cNvPr>
        <xdr:cNvSpPr/>
      </xdr:nvSpPr>
      <xdr:spPr>
        <a:xfrm>
          <a:off x="4584700" y="974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94226</xdr:rowOff>
    </xdr:from>
    <xdr:to>
      <xdr:col>19</xdr:col>
      <xdr:colOff>177800</xdr:colOff>
      <xdr:row>58</xdr:row>
      <xdr:rowOff>102809</xdr:rowOff>
    </xdr:to>
    <xdr:cxnSp macro="">
      <xdr:nvCxnSpPr>
        <xdr:cNvPr id="122" name="直線コネクタ 121">
          <a:extLst>
            <a:ext uri="{FF2B5EF4-FFF2-40B4-BE49-F238E27FC236}">
              <a16:creationId xmlns:a16="http://schemas.microsoft.com/office/drawing/2014/main" id="{8B003F37-1655-42DE-8171-007FFBCCEFCB}"/>
            </a:ext>
          </a:extLst>
        </xdr:cNvPr>
        <xdr:cNvCxnSpPr/>
      </xdr:nvCxnSpPr>
      <xdr:spPr>
        <a:xfrm flipV="1">
          <a:off x="2908300" y="10038326"/>
          <a:ext cx="889000" cy="8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1440</xdr:rowOff>
    </xdr:from>
    <xdr:to>
      <xdr:col>20</xdr:col>
      <xdr:colOff>38100</xdr:colOff>
      <xdr:row>57</xdr:row>
      <xdr:rowOff>103040</xdr:rowOff>
    </xdr:to>
    <xdr:sp macro="" textlink="">
      <xdr:nvSpPr>
        <xdr:cNvPr id="123" name="フローチャート: 判断 122">
          <a:extLst>
            <a:ext uri="{FF2B5EF4-FFF2-40B4-BE49-F238E27FC236}">
              <a16:creationId xmlns:a16="http://schemas.microsoft.com/office/drawing/2014/main" id="{F0871B2A-04DB-490C-9C1E-644C39A47FEA}"/>
            </a:ext>
          </a:extLst>
        </xdr:cNvPr>
        <xdr:cNvSpPr/>
      </xdr:nvSpPr>
      <xdr:spPr>
        <a:xfrm>
          <a:off x="3746500" y="977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119567</xdr:rowOff>
    </xdr:from>
    <xdr:ext cx="599010" cy="259045"/>
    <xdr:sp macro="" textlink="">
      <xdr:nvSpPr>
        <xdr:cNvPr id="124" name="テキスト ボックス 123">
          <a:extLst>
            <a:ext uri="{FF2B5EF4-FFF2-40B4-BE49-F238E27FC236}">
              <a16:creationId xmlns:a16="http://schemas.microsoft.com/office/drawing/2014/main" id="{C86C0A76-FD6F-47D3-85AA-4DD3AEBABD95}"/>
            </a:ext>
          </a:extLst>
        </xdr:cNvPr>
        <xdr:cNvSpPr txBox="1"/>
      </xdr:nvSpPr>
      <xdr:spPr>
        <a:xfrm>
          <a:off x="3497795" y="9549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98872</xdr:rowOff>
    </xdr:from>
    <xdr:to>
      <xdr:col>15</xdr:col>
      <xdr:colOff>50800</xdr:colOff>
      <xdr:row>58</xdr:row>
      <xdr:rowOff>102809</xdr:rowOff>
    </xdr:to>
    <xdr:cxnSp macro="">
      <xdr:nvCxnSpPr>
        <xdr:cNvPr id="125" name="直線コネクタ 124">
          <a:extLst>
            <a:ext uri="{FF2B5EF4-FFF2-40B4-BE49-F238E27FC236}">
              <a16:creationId xmlns:a16="http://schemas.microsoft.com/office/drawing/2014/main" id="{51718856-2086-4096-969A-0547527F2B4A}"/>
            </a:ext>
          </a:extLst>
        </xdr:cNvPr>
        <xdr:cNvCxnSpPr/>
      </xdr:nvCxnSpPr>
      <xdr:spPr>
        <a:xfrm>
          <a:off x="2019300" y="10042972"/>
          <a:ext cx="889000" cy="3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5522</xdr:rowOff>
    </xdr:from>
    <xdr:to>
      <xdr:col>15</xdr:col>
      <xdr:colOff>101600</xdr:colOff>
      <xdr:row>57</xdr:row>
      <xdr:rowOff>107122</xdr:rowOff>
    </xdr:to>
    <xdr:sp macro="" textlink="">
      <xdr:nvSpPr>
        <xdr:cNvPr id="126" name="フローチャート: 判断 125">
          <a:extLst>
            <a:ext uri="{FF2B5EF4-FFF2-40B4-BE49-F238E27FC236}">
              <a16:creationId xmlns:a16="http://schemas.microsoft.com/office/drawing/2014/main" id="{D0F67D9A-579C-44F2-A797-4A0C597B4B1F}"/>
            </a:ext>
          </a:extLst>
        </xdr:cNvPr>
        <xdr:cNvSpPr/>
      </xdr:nvSpPr>
      <xdr:spPr>
        <a:xfrm>
          <a:off x="2857500" y="977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123649</xdr:rowOff>
    </xdr:from>
    <xdr:ext cx="599010" cy="259045"/>
    <xdr:sp macro="" textlink="">
      <xdr:nvSpPr>
        <xdr:cNvPr id="127" name="テキスト ボックス 126">
          <a:extLst>
            <a:ext uri="{FF2B5EF4-FFF2-40B4-BE49-F238E27FC236}">
              <a16:creationId xmlns:a16="http://schemas.microsoft.com/office/drawing/2014/main" id="{72138E8C-03E3-47FD-8278-4CE2E9B3537B}"/>
            </a:ext>
          </a:extLst>
        </xdr:cNvPr>
        <xdr:cNvSpPr txBox="1"/>
      </xdr:nvSpPr>
      <xdr:spPr>
        <a:xfrm>
          <a:off x="2608795" y="955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98872</xdr:rowOff>
    </xdr:from>
    <xdr:to>
      <xdr:col>10</xdr:col>
      <xdr:colOff>114300</xdr:colOff>
      <xdr:row>58</xdr:row>
      <xdr:rowOff>117371</xdr:rowOff>
    </xdr:to>
    <xdr:cxnSp macro="">
      <xdr:nvCxnSpPr>
        <xdr:cNvPr id="128" name="直線コネクタ 127">
          <a:extLst>
            <a:ext uri="{FF2B5EF4-FFF2-40B4-BE49-F238E27FC236}">
              <a16:creationId xmlns:a16="http://schemas.microsoft.com/office/drawing/2014/main" id="{8A5C53A8-4E88-468C-8F79-AB82488A7718}"/>
            </a:ext>
          </a:extLst>
        </xdr:cNvPr>
        <xdr:cNvCxnSpPr/>
      </xdr:nvCxnSpPr>
      <xdr:spPr>
        <a:xfrm flipV="1">
          <a:off x="1130300" y="10042972"/>
          <a:ext cx="889000" cy="18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39268</xdr:rowOff>
    </xdr:from>
    <xdr:to>
      <xdr:col>10</xdr:col>
      <xdr:colOff>165100</xdr:colOff>
      <xdr:row>57</xdr:row>
      <xdr:rowOff>140868</xdr:rowOff>
    </xdr:to>
    <xdr:sp macro="" textlink="">
      <xdr:nvSpPr>
        <xdr:cNvPr id="129" name="フローチャート: 判断 128">
          <a:extLst>
            <a:ext uri="{FF2B5EF4-FFF2-40B4-BE49-F238E27FC236}">
              <a16:creationId xmlns:a16="http://schemas.microsoft.com/office/drawing/2014/main" id="{2C0D269F-73B9-447B-8179-1853B792C1E3}"/>
            </a:ext>
          </a:extLst>
        </xdr:cNvPr>
        <xdr:cNvSpPr/>
      </xdr:nvSpPr>
      <xdr:spPr>
        <a:xfrm>
          <a:off x="1968500" y="98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157395</xdr:rowOff>
    </xdr:from>
    <xdr:ext cx="599010" cy="259045"/>
    <xdr:sp macro="" textlink="">
      <xdr:nvSpPr>
        <xdr:cNvPr id="130" name="テキスト ボックス 129">
          <a:extLst>
            <a:ext uri="{FF2B5EF4-FFF2-40B4-BE49-F238E27FC236}">
              <a16:creationId xmlns:a16="http://schemas.microsoft.com/office/drawing/2014/main" id="{93F7EB63-AF8A-4F45-8F61-46F4564DCED4}"/>
            </a:ext>
          </a:extLst>
        </xdr:cNvPr>
        <xdr:cNvSpPr txBox="1"/>
      </xdr:nvSpPr>
      <xdr:spPr>
        <a:xfrm>
          <a:off x="1719795" y="9587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52315</xdr:rowOff>
    </xdr:from>
    <xdr:to>
      <xdr:col>6</xdr:col>
      <xdr:colOff>38100</xdr:colOff>
      <xdr:row>57</xdr:row>
      <xdr:rowOff>153915</xdr:rowOff>
    </xdr:to>
    <xdr:sp macro="" textlink="">
      <xdr:nvSpPr>
        <xdr:cNvPr id="131" name="フローチャート: 判断 130">
          <a:extLst>
            <a:ext uri="{FF2B5EF4-FFF2-40B4-BE49-F238E27FC236}">
              <a16:creationId xmlns:a16="http://schemas.microsoft.com/office/drawing/2014/main" id="{F3903B50-599D-4CE1-A862-708B97F12E2F}"/>
            </a:ext>
          </a:extLst>
        </xdr:cNvPr>
        <xdr:cNvSpPr/>
      </xdr:nvSpPr>
      <xdr:spPr>
        <a:xfrm>
          <a:off x="1079500" y="982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170442</xdr:rowOff>
    </xdr:from>
    <xdr:ext cx="599010" cy="259045"/>
    <xdr:sp macro="" textlink="">
      <xdr:nvSpPr>
        <xdr:cNvPr id="132" name="テキスト ボックス 131">
          <a:extLst>
            <a:ext uri="{FF2B5EF4-FFF2-40B4-BE49-F238E27FC236}">
              <a16:creationId xmlns:a16="http://schemas.microsoft.com/office/drawing/2014/main" id="{009D01CD-0C2A-4A69-99CD-AE3B89834023}"/>
            </a:ext>
          </a:extLst>
        </xdr:cNvPr>
        <xdr:cNvSpPr txBox="1"/>
      </xdr:nvSpPr>
      <xdr:spPr>
        <a:xfrm>
          <a:off x="830795" y="9600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F2DC61FD-1494-490C-93AA-5775EDACD771}"/>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A47218E2-7AFA-4C31-AB40-0CBAABEDD216}"/>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26B9E168-7555-4D96-BEBD-9BA81490E61E}"/>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82430AB-091B-433E-9263-523C5EA68B69}"/>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D928F8D0-2EB0-4FCE-A230-5BDB3C3B86C8}"/>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18268</xdr:rowOff>
    </xdr:from>
    <xdr:to>
      <xdr:col>24</xdr:col>
      <xdr:colOff>114300</xdr:colOff>
      <xdr:row>58</xdr:row>
      <xdr:rowOff>119868</xdr:rowOff>
    </xdr:to>
    <xdr:sp macro="" textlink="">
      <xdr:nvSpPr>
        <xdr:cNvPr id="138" name="楕円 137">
          <a:extLst>
            <a:ext uri="{FF2B5EF4-FFF2-40B4-BE49-F238E27FC236}">
              <a16:creationId xmlns:a16="http://schemas.microsoft.com/office/drawing/2014/main" id="{7A370D00-76C0-4305-835C-E186207D23AC}"/>
            </a:ext>
          </a:extLst>
        </xdr:cNvPr>
        <xdr:cNvSpPr/>
      </xdr:nvSpPr>
      <xdr:spPr>
        <a:xfrm>
          <a:off x="4584700" y="9962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104645</xdr:rowOff>
    </xdr:from>
    <xdr:ext cx="599010" cy="259045"/>
    <xdr:sp macro="" textlink="">
      <xdr:nvSpPr>
        <xdr:cNvPr id="139" name="物件費該当値テキスト">
          <a:extLst>
            <a:ext uri="{FF2B5EF4-FFF2-40B4-BE49-F238E27FC236}">
              <a16:creationId xmlns:a16="http://schemas.microsoft.com/office/drawing/2014/main" id="{31519C1F-0E36-4B99-A680-37FCEB40F87B}"/>
            </a:ext>
          </a:extLst>
        </xdr:cNvPr>
        <xdr:cNvSpPr txBox="1"/>
      </xdr:nvSpPr>
      <xdr:spPr>
        <a:xfrm>
          <a:off x="4686300" y="9877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43426</xdr:rowOff>
    </xdr:from>
    <xdr:to>
      <xdr:col>20</xdr:col>
      <xdr:colOff>38100</xdr:colOff>
      <xdr:row>58</xdr:row>
      <xdr:rowOff>145026</xdr:rowOff>
    </xdr:to>
    <xdr:sp macro="" textlink="">
      <xdr:nvSpPr>
        <xdr:cNvPr id="140" name="楕円 139">
          <a:extLst>
            <a:ext uri="{FF2B5EF4-FFF2-40B4-BE49-F238E27FC236}">
              <a16:creationId xmlns:a16="http://schemas.microsoft.com/office/drawing/2014/main" id="{2C827B16-3B51-4D25-B508-456A0FBE4B3D}"/>
            </a:ext>
          </a:extLst>
        </xdr:cNvPr>
        <xdr:cNvSpPr/>
      </xdr:nvSpPr>
      <xdr:spPr>
        <a:xfrm>
          <a:off x="3746500" y="9987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136153</xdr:rowOff>
    </xdr:from>
    <xdr:ext cx="534377" cy="259045"/>
    <xdr:sp macro="" textlink="">
      <xdr:nvSpPr>
        <xdr:cNvPr id="141" name="テキスト ボックス 140">
          <a:extLst>
            <a:ext uri="{FF2B5EF4-FFF2-40B4-BE49-F238E27FC236}">
              <a16:creationId xmlns:a16="http://schemas.microsoft.com/office/drawing/2014/main" id="{39AAFA68-C83E-43A5-9DD6-E190C167C817}"/>
            </a:ext>
          </a:extLst>
        </xdr:cNvPr>
        <xdr:cNvSpPr txBox="1"/>
      </xdr:nvSpPr>
      <xdr:spPr>
        <a:xfrm>
          <a:off x="3530111" y="1008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52009</xdr:rowOff>
    </xdr:from>
    <xdr:to>
      <xdr:col>15</xdr:col>
      <xdr:colOff>101600</xdr:colOff>
      <xdr:row>58</xdr:row>
      <xdr:rowOff>153609</xdr:rowOff>
    </xdr:to>
    <xdr:sp macro="" textlink="">
      <xdr:nvSpPr>
        <xdr:cNvPr id="142" name="楕円 141">
          <a:extLst>
            <a:ext uri="{FF2B5EF4-FFF2-40B4-BE49-F238E27FC236}">
              <a16:creationId xmlns:a16="http://schemas.microsoft.com/office/drawing/2014/main" id="{2B9D88B4-ACCF-4363-9C6E-72ABDC84888A}"/>
            </a:ext>
          </a:extLst>
        </xdr:cNvPr>
        <xdr:cNvSpPr/>
      </xdr:nvSpPr>
      <xdr:spPr>
        <a:xfrm>
          <a:off x="2857500" y="9996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144736</xdr:rowOff>
    </xdr:from>
    <xdr:ext cx="534377" cy="259045"/>
    <xdr:sp macro="" textlink="">
      <xdr:nvSpPr>
        <xdr:cNvPr id="143" name="テキスト ボックス 142">
          <a:extLst>
            <a:ext uri="{FF2B5EF4-FFF2-40B4-BE49-F238E27FC236}">
              <a16:creationId xmlns:a16="http://schemas.microsoft.com/office/drawing/2014/main" id="{555D1974-802F-4319-BD9C-A0C86EAC9809}"/>
            </a:ext>
          </a:extLst>
        </xdr:cNvPr>
        <xdr:cNvSpPr txBox="1"/>
      </xdr:nvSpPr>
      <xdr:spPr>
        <a:xfrm>
          <a:off x="2641111" y="10088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48072</xdr:rowOff>
    </xdr:from>
    <xdr:to>
      <xdr:col>10</xdr:col>
      <xdr:colOff>165100</xdr:colOff>
      <xdr:row>58</xdr:row>
      <xdr:rowOff>149672</xdr:rowOff>
    </xdr:to>
    <xdr:sp macro="" textlink="">
      <xdr:nvSpPr>
        <xdr:cNvPr id="144" name="楕円 143">
          <a:extLst>
            <a:ext uri="{FF2B5EF4-FFF2-40B4-BE49-F238E27FC236}">
              <a16:creationId xmlns:a16="http://schemas.microsoft.com/office/drawing/2014/main" id="{0D1A710A-55C7-4871-9485-19CA2DBAA419}"/>
            </a:ext>
          </a:extLst>
        </xdr:cNvPr>
        <xdr:cNvSpPr/>
      </xdr:nvSpPr>
      <xdr:spPr>
        <a:xfrm>
          <a:off x="1968500" y="9992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140799</xdr:rowOff>
    </xdr:from>
    <xdr:ext cx="534377" cy="259045"/>
    <xdr:sp macro="" textlink="">
      <xdr:nvSpPr>
        <xdr:cNvPr id="145" name="テキスト ボックス 144">
          <a:extLst>
            <a:ext uri="{FF2B5EF4-FFF2-40B4-BE49-F238E27FC236}">
              <a16:creationId xmlns:a16="http://schemas.microsoft.com/office/drawing/2014/main" id="{E6D43F08-A774-4563-8C8F-1FDB71B66E39}"/>
            </a:ext>
          </a:extLst>
        </xdr:cNvPr>
        <xdr:cNvSpPr txBox="1"/>
      </xdr:nvSpPr>
      <xdr:spPr>
        <a:xfrm>
          <a:off x="1752111" y="10084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66571</xdr:rowOff>
    </xdr:from>
    <xdr:to>
      <xdr:col>6</xdr:col>
      <xdr:colOff>38100</xdr:colOff>
      <xdr:row>58</xdr:row>
      <xdr:rowOff>168171</xdr:rowOff>
    </xdr:to>
    <xdr:sp macro="" textlink="">
      <xdr:nvSpPr>
        <xdr:cNvPr id="146" name="楕円 145">
          <a:extLst>
            <a:ext uri="{FF2B5EF4-FFF2-40B4-BE49-F238E27FC236}">
              <a16:creationId xmlns:a16="http://schemas.microsoft.com/office/drawing/2014/main" id="{8E6C57D9-2613-41C4-AFDE-AADE05BD2C5D}"/>
            </a:ext>
          </a:extLst>
        </xdr:cNvPr>
        <xdr:cNvSpPr/>
      </xdr:nvSpPr>
      <xdr:spPr>
        <a:xfrm>
          <a:off x="1079500" y="10010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159298</xdr:rowOff>
    </xdr:from>
    <xdr:ext cx="534377" cy="259045"/>
    <xdr:sp macro="" textlink="">
      <xdr:nvSpPr>
        <xdr:cNvPr id="147" name="テキスト ボックス 146">
          <a:extLst>
            <a:ext uri="{FF2B5EF4-FFF2-40B4-BE49-F238E27FC236}">
              <a16:creationId xmlns:a16="http://schemas.microsoft.com/office/drawing/2014/main" id="{438FD108-F9B6-4559-8C30-3F7A71730F9A}"/>
            </a:ext>
          </a:extLst>
        </xdr:cNvPr>
        <xdr:cNvSpPr txBox="1"/>
      </xdr:nvSpPr>
      <xdr:spPr>
        <a:xfrm>
          <a:off x="863111" y="10103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A9F51097-0F69-48A9-BC24-ABB6DABA8F44}"/>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CFA01803-AC6E-4927-B0DF-B67E4B2CC6AC}"/>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CEB368B7-EFA6-43A8-99F2-683364859571}"/>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2390AE05-33B3-4A13-820F-D7C0105A78E3}"/>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C418D31B-F460-409C-AA54-5592DFB10BCC}"/>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119562AC-0A26-41A6-8F04-0EFEF31014AD}"/>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E8C9FEAD-7E9D-4ABD-9D42-39D019736EBA}"/>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149A0E86-ED68-4C89-A0CE-2581135F4DE8}"/>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B6EF5D2C-E92D-4504-B36F-2BF70CEC4702}"/>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EA0E2894-45FE-41D0-BDD2-DE0ACD355864}"/>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D6CDDB65-DDF2-45D3-9764-2851A06DBF2C}"/>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4899412D-E83F-421C-8C26-D4469E9FB9D2}"/>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58EEFA6-1608-4C97-9C2B-5BB9F761E6BC}"/>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BA577932-19DB-4B65-85A5-E152E879436C}"/>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A0DB5285-C10B-4BE7-ACBA-82C2EE0E6709}"/>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DCB9D8E-A61F-4CC2-9C75-553D78FF89B2}"/>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D6B32C9C-F7CC-4C85-85B5-85E09AD206D1}"/>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77CDC4A0-82D2-494C-BDCD-AAD831429851}"/>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81324284-C51B-4E99-BD4A-A9B21178E171}"/>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94285ED3-F8FD-49E8-9B52-02EF86DC15CC}"/>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7B66C55A-9743-43F2-9E2B-3A4BAD7EAD23}"/>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60824</xdr:rowOff>
    </xdr:from>
    <xdr:to>
      <xdr:col>24</xdr:col>
      <xdr:colOff>62865</xdr:colOff>
      <xdr:row>78</xdr:row>
      <xdr:rowOff>137734</xdr:rowOff>
    </xdr:to>
    <xdr:cxnSp macro="">
      <xdr:nvCxnSpPr>
        <xdr:cNvPr id="169" name="直線コネクタ 168">
          <a:extLst>
            <a:ext uri="{FF2B5EF4-FFF2-40B4-BE49-F238E27FC236}">
              <a16:creationId xmlns:a16="http://schemas.microsoft.com/office/drawing/2014/main" id="{CA5B0E39-B380-4657-A6A7-309F361566A9}"/>
            </a:ext>
          </a:extLst>
        </xdr:cNvPr>
        <xdr:cNvCxnSpPr/>
      </xdr:nvCxnSpPr>
      <xdr:spPr>
        <a:xfrm flipV="1">
          <a:off x="4633595" y="12405224"/>
          <a:ext cx="1270" cy="1105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141561</xdr:rowOff>
    </xdr:from>
    <xdr:ext cx="378565" cy="259045"/>
    <xdr:sp macro="" textlink="">
      <xdr:nvSpPr>
        <xdr:cNvPr id="170" name="維持補修費最小値テキスト">
          <a:extLst>
            <a:ext uri="{FF2B5EF4-FFF2-40B4-BE49-F238E27FC236}">
              <a16:creationId xmlns:a16="http://schemas.microsoft.com/office/drawing/2014/main" id="{C8B5C97A-9BEB-45D2-84DB-5A8D8BE695D6}"/>
            </a:ext>
          </a:extLst>
        </xdr:cNvPr>
        <xdr:cNvSpPr txBox="1"/>
      </xdr:nvSpPr>
      <xdr:spPr>
        <a:xfrm>
          <a:off x="4686300" y="135146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137734</xdr:rowOff>
    </xdr:from>
    <xdr:to>
      <xdr:col>24</xdr:col>
      <xdr:colOff>152400</xdr:colOff>
      <xdr:row>78</xdr:row>
      <xdr:rowOff>137734</xdr:rowOff>
    </xdr:to>
    <xdr:cxnSp macro="">
      <xdr:nvCxnSpPr>
        <xdr:cNvPr id="171" name="直線コネクタ 170">
          <a:extLst>
            <a:ext uri="{FF2B5EF4-FFF2-40B4-BE49-F238E27FC236}">
              <a16:creationId xmlns:a16="http://schemas.microsoft.com/office/drawing/2014/main" id="{84BAF795-3E02-437F-81D6-86004ADC61E4}"/>
            </a:ext>
          </a:extLst>
        </xdr:cNvPr>
        <xdr:cNvCxnSpPr/>
      </xdr:nvCxnSpPr>
      <xdr:spPr>
        <a:xfrm>
          <a:off x="4546600" y="13510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7501</xdr:rowOff>
    </xdr:from>
    <xdr:ext cx="599010" cy="259045"/>
    <xdr:sp macro="" textlink="">
      <xdr:nvSpPr>
        <xdr:cNvPr id="172" name="維持補修費最大値テキスト">
          <a:extLst>
            <a:ext uri="{FF2B5EF4-FFF2-40B4-BE49-F238E27FC236}">
              <a16:creationId xmlns:a16="http://schemas.microsoft.com/office/drawing/2014/main" id="{2227B77F-2878-4174-B3D5-3776877D685B}"/>
            </a:ext>
          </a:extLst>
        </xdr:cNvPr>
        <xdr:cNvSpPr txBox="1"/>
      </xdr:nvSpPr>
      <xdr:spPr>
        <a:xfrm>
          <a:off x="4686300" y="12180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60824</xdr:rowOff>
    </xdr:from>
    <xdr:to>
      <xdr:col>24</xdr:col>
      <xdr:colOff>152400</xdr:colOff>
      <xdr:row>72</xdr:row>
      <xdr:rowOff>60824</xdr:rowOff>
    </xdr:to>
    <xdr:cxnSp macro="">
      <xdr:nvCxnSpPr>
        <xdr:cNvPr id="173" name="直線コネクタ 172">
          <a:extLst>
            <a:ext uri="{FF2B5EF4-FFF2-40B4-BE49-F238E27FC236}">
              <a16:creationId xmlns:a16="http://schemas.microsoft.com/office/drawing/2014/main" id="{3F6657FF-44BB-49D3-BBAC-0D6C854E16E0}"/>
            </a:ext>
          </a:extLst>
        </xdr:cNvPr>
        <xdr:cNvCxnSpPr/>
      </xdr:nvCxnSpPr>
      <xdr:spPr>
        <a:xfrm>
          <a:off x="4546600" y="12405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104487</xdr:rowOff>
    </xdr:from>
    <xdr:to>
      <xdr:col>24</xdr:col>
      <xdr:colOff>63500</xdr:colOff>
      <xdr:row>78</xdr:row>
      <xdr:rowOff>123616</xdr:rowOff>
    </xdr:to>
    <xdr:cxnSp macro="">
      <xdr:nvCxnSpPr>
        <xdr:cNvPr id="174" name="直線コネクタ 173">
          <a:extLst>
            <a:ext uri="{FF2B5EF4-FFF2-40B4-BE49-F238E27FC236}">
              <a16:creationId xmlns:a16="http://schemas.microsoft.com/office/drawing/2014/main" id="{DE1C0F9B-DF4B-4D53-A3CD-A727C30FFC76}"/>
            </a:ext>
          </a:extLst>
        </xdr:cNvPr>
        <xdr:cNvCxnSpPr/>
      </xdr:nvCxnSpPr>
      <xdr:spPr>
        <a:xfrm>
          <a:off x="3797300" y="13477587"/>
          <a:ext cx="838200" cy="19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86845</xdr:rowOff>
    </xdr:from>
    <xdr:ext cx="534377" cy="259045"/>
    <xdr:sp macro="" textlink="">
      <xdr:nvSpPr>
        <xdr:cNvPr id="175" name="維持補修費平均値テキスト">
          <a:extLst>
            <a:ext uri="{FF2B5EF4-FFF2-40B4-BE49-F238E27FC236}">
              <a16:creationId xmlns:a16="http://schemas.microsoft.com/office/drawing/2014/main" id="{9F95417B-3C04-4313-B27C-661915B39A2B}"/>
            </a:ext>
          </a:extLst>
        </xdr:cNvPr>
        <xdr:cNvSpPr txBox="1"/>
      </xdr:nvSpPr>
      <xdr:spPr>
        <a:xfrm>
          <a:off x="4686300" y="13117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63968</xdr:rowOff>
    </xdr:from>
    <xdr:to>
      <xdr:col>24</xdr:col>
      <xdr:colOff>114300</xdr:colOff>
      <xdr:row>77</xdr:row>
      <xdr:rowOff>165568</xdr:rowOff>
    </xdr:to>
    <xdr:sp macro="" textlink="">
      <xdr:nvSpPr>
        <xdr:cNvPr id="176" name="フローチャート: 判断 175">
          <a:extLst>
            <a:ext uri="{FF2B5EF4-FFF2-40B4-BE49-F238E27FC236}">
              <a16:creationId xmlns:a16="http://schemas.microsoft.com/office/drawing/2014/main" id="{BB956F9B-8C71-4E55-B13D-0500B5A42D9A}"/>
            </a:ext>
          </a:extLst>
        </xdr:cNvPr>
        <xdr:cNvSpPr/>
      </xdr:nvSpPr>
      <xdr:spPr>
        <a:xfrm>
          <a:off x="4584700" y="13265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71802</xdr:rowOff>
    </xdr:from>
    <xdr:to>
      <xdr:col>19</xdr:col>
      <xdr:colOff>177800</xdr:colOff>
      <xdr:row>78</xdr:row>
      <xdr:rowOff>104487</xdr:rowOff>
    </xdr:to>
    <xdr:cxnSp macro="">
      <xdr:nvCxnSpPr>
        <xdr:cNvPr id="177" name="直線コネクタ 176">
          <a:extLst>
            <a:ext uri="{FF2B5EF4-FFF2-40B4-BE49-F238E27FC236}">
              <a16:creationId xmlns:a16="http://schemas.microsoft.com/office/drawing/2014/main" id="{ADB983FD-7E94-4809-89F7-DBB7E46E0320}"/>
            </a:ext>
          </a:extLst>
        </xdr:cNvPr>
        <xdr:cNvCxnSpPr/>
      </xdr:nvCxnSpPr>
      <xdr:spPr>
        <a:xfrm>
          <a:off x="2908300" y="13444902"/>
          <a:ext cx="889000" cy="32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76482</xdr:rowOff>
    </xdr:from>
    <xdr:to>
      <xdr:col>20</xdr:col>
      <xdr:colOff>38100</xdr:colOff>
      <xdr:row>78</xdr:row>
      <xdr:rowOff>6632</xdr:rowOff>
    </xdr:to>
    <xdr:sp macro="" textlink="">
      <xdr:nvSpPr>
        <xdr:cNvPr id="178" name="フローチャート: 判断 177">
          <a:extLst>
            <a:ext uri="{FF2B5EF4-FFF2-40B4-BE49-F238E27FC236}">
              <a16:creationId xmlns:a16="http://schemas.microsoft.com/office/drawing/2014/main" id="{E458A971-22AA-43D7-A605-95A70287DC2A}"/>
            </a:ext>
          </a:extLst>
        </xdr:cNvPr>
        <xdr:cNvSpPr/>
      </xdr:nvSpPr>
      <xdr:spPr>
        <a:xfrm>
          <a:off x="3746500" y="1327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23159</xdr:rowOff>
    </xdr:from>
    <xdr:ext cx="534377" cy="259045"/>
    <xdr:sp macro="" textlink="">
      <xdr:nvSpPr>
        <xdr:cNvPr id="179" name="テキスト ボックス 178">
          <a:extLst>
            <a:ext uri="{FF2B5EF4-FFF2-40B4-BE49-F238E27FC236}">
              <a16:creationId xmlns:a16="http://schemas.microsoft.com/office/drawing/2014/main" id="{61E31209-9650-4086-939A-EA96810946C6}"/>
            </a:ext>
          </a:extLst>
        </xdr:cNvPr>
        <xdr:cNvSpPr txBox="1"/>
      </xdr:nvSpPr>
      <xdr:spPr>
        <a:xfrm>
          <a:off x="3530111" y="13053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71802</xdr:rowOff>
    </xdr:from>
    <xdr:to>
      <xdr:col>15</xdr:col>
      <xdr:colOff>50800</xdr:colOff>
      <xdr:row>78</xdr:row>
      <xdr:rowOff>127200</xdr:rowOff>
    </xdr:to>
    <xdr:cxnSp macro="">
      <xdr:nvCxnSpPr>
        <xdr:cNvPr id="180" name="直線コネクタ 179">
          <a:extLst>
            <a:ext uri="{FF2B5EF4-FFF2-40B4-BE49-F238E27FC236}">
              <a16:creationId xmlns:a16="http://schemas.microsoft.com/office/drawing/2014/main" id="{12EDBA08-3FAB-4672-B303-D15C1856E9AB}"/>
            </a:ext>
          </a:extLst>
        </xdr:cNvPr>
        <xdr:cNvCxnSpPr/>
      </xdr:nvCxnSpPr>
      <xdr:spPr>
        <a:xfrm flipV="1">
          <a:off x="2019300" y="13444902"/>
          <a:ext cx="889000" cy="55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81663</xdr:rowOff>
    </xdr:from>
    <xdr:to>
      <xdr:col>15</xdr:col>
      <xdr:colOff>101600</xdr:colOff>
      <xdr:row>78</xdr:row>
      <xdr:rowOff>11813</xdr:rowOff>
    </xdr:to>
    <xdr:sp macro="" textlink="">
      <xdr:nvSpPr>
        <xdr:cNvPr id="181" name="フローチャート: 判断 180">
          <a:extLst>
            <a:ext uri="{FF2B5EF4-FFF2-40B4-BE49-F238E27FC236}">
              <a16:creationId xmlns:a16="http://schemas.microsoft.com/office/drawing/2014/main" id="{1A8A75FA-C35D-4BE9-8ED7-FCAB4C791BB3}"/>
            </a:ext>
          </a:extLst>
        </xdr:cNvPr>
        <xdr:cNvSpPr/>
      </xdr:nvSpPr>
      <xdr:spPr>
        <a:xfrm>
          <a:off x="2857500" y="1328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28340</xdr:rowOff>
    </xdr:from>
    <xdr:ext cx="534377" cy="259045"/>
    <xdr:sp macro="" textlink="">
      <xdr:nvSpPr>
        <xdr:cNvPr id="182" name="テキスト ボックス 181">
          <a:extLst>
            <a:ext uri="{FF2B5EF4-FFF2-40B4-BE49-F238E27FC236}">
              <a16:creationId xmlns:a16="http://schemas.microsoft.com/office/drawing/2014/main" id="{FB72E077-12D5-4569-9964-847E0F034538}"/>
            </a:ext>
          </a:extLst>
        </xdr:cNvPr>
        <xdr:cNvSpPr txBox="1"/>
      </xdr:nvSpPr>
      <xdr:spPr>
        <a:xfrm>
          <a:off x="2641111" y="13058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127200</xdr:rowOff>
    </xdr:from>
    <xdr:to>
      <xdr:col>10</xdr:col>
      <xdr:colOff>114300</xdr:colOff>
      <xdr:row>78</xdr:row>
      <xdr:rowOff>129170</xdr:rowOff>
    </xdr:to>
    <xdr:cxnSp macro="">
      <xdr:nvCxnSpPr>
        <xdr:cNvPr id="183" name="直線コネクタ 182">
          <a:extLst>
            <a:ext uri="{FF2B5EF4-FFF2-40B4-BE49-F238E27FC236}">
              <a16:creationId xmlns:a16="http://schemas.microsoft.com/office/drawing/2014/main" id="{FD0AB53A-F948-41DF-B224-86B6E02B0D30}"/>
            </a:ext>
          </a:extLst>
        </xdr:cNvPr>
        <xdr:cNvCxnSpPr/>
      </xdr:nvCxnSpPr>
      <xdr:spPr>
        <a:xfrm flipV="1">
          <a:off x="1130300" y="13500300"/>
          <a:ext cx="889000" cy="1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92749</xdr:rowOff>
    </xdr:from>
    <xdr:to>
      <xdr:col>10</xdr:col>
      <xdr:colOff>165100</xdr:colOff>
      <xdr:row>78</xdr:row>
      <xdr:rowOff>22899</xdr:rowOff>
    </xdr:to>
    <xdr:sp macro="" textlink="">
      <xdr:nvSpPr>
        <xdr:cNvPr id="184" name="フローチャート: 判断 183">
          <a:extLst>
            <a:ext uri="{FF2B5EF4-FFF2-40B4-BE49-F238E27FC236}">
              <a16:creationId xmlns:a16="http://schemas.microsoft.com/office/drawing/2014/main" id="{DD2151E6-DD9C-4F2F-9114-3D675B3B362F}"/>
            </a:ext>
          </a:extLst>
        </xdr:cNvPr>
        <xdr:cNvSpPr/>
      </xdr:nvSpPr>
      <xdr:spPr>
        <a:xfrm>
          <a:off x="1968500" y="1329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39426</xdr:rowOff>
    </xdr:from>
    <xdr:ext cx="534377" cy="259045"/>
    <xdr:sp macro="" textlink="">
      <xdr:nvSpPr>
        <xdr:cNvPr id="185" name="テキスト ボックス 184">
          <a:extLst>
            <a:ext uri="{FF2B5EF4-FFF2-40B4-BE49-F238E27FC236}">
              <a16:creationId xmlns:a16="http://schemas.microsoft.com/office/drawing/2014/main" id="{64D22D0C-C542-47ED-BE38-D22D83D31B47}"/>
            </a:ext>
          </a:extLst>
        </xdr:cNvPr>
        <xdr:cNvSpPr txBox="1"/>
      </xdr:nvSpPr>
      <xdr:spPr>
        <a:xfrm>
          <a:off x="1752111" y="13069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110832</xdr:rowOff>
    </xdr:from>
    <xdr:to>
      <xdr:col>6</xdr:col>
      <xdr:colOff>38100</xdr:colOff>
      <xdr:row>78</xdr:row>
      <xdr:rowOff>40982</xdr:rowOff>
    </xdr:to>
    <xdr:sp macro="" textlink="">
      <xdr:nvSpPr>
        <xdr:cNvPr id="186" name="フローチャート: 判断 185">
          <a:extLst>
            <a:ext uri="{FF2B5EF4-FFF2-40B4-BE49-F238E27FC236}">
              <a16:creationId xmlns:a16="http://schemas.microsoft.com/office/drawing/2014/main" id="{3AC4F74D-99CC-4CAA-9FF3-244D1DA0987C}"/>
            </a:ext>
          </a:extLst>
        </xdr:cNvPr>
        <xdr:cNvSpPr/>
      </xdr:nvSpPr>
      <xdr:spPr>
        <a:xfrm>
          <a:off x="1079500" y="1331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57509</xdr:rowOff>
    </xdr:from>
    <xdr:ext cx="534377" cy="259045"/>
    <xdr:sp macro="" textlink="">
      <xdr:nvSpPr>
        <xdr:cNvPr id="187" name="テキスト ボックス 186">
          <a:extLst>
            <a:ext uri="{FF2B5EF4-FFF2-40B4-BE49-F238E27FC236}">
              <a16:creationId xmlns:a16="http://schemas.microsoft.com/office/drawing/2014/main" id="{9AF725D6-7C5E-4D2E-A08A-87C6300361BC}"/>
            </a:ext>
          </a:extLst>
        </xdr:cNvPr>
        <xdr:cNvSpPr txBox="1"/>
      </xdr:nvSpPr>
      <xdr:spPr>
        <a:xfrm>
          <a:off x="863111" y="13087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DA0A233B-EFD8-4342-85AE-9A8D0C3FC51B}"/>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E6334F93-7BB8-4CA3-BC2D-9D70C7722F37}"/>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1239ABBF-4FB5-42E5-9D9B-FF10B40E4679}"/>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8E108A50-CD3A-4868-BA9A-DD7B9E779725}"/>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87F0156C-288E-49EA-A901-DC7D9E6B1759}"/>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72816</xdr:rowOff>
    </xdr:from>
    <xdr:to>
      <xdr:col>24</xdr:col>
      <xdr:colOff>114300</xdr:colOff>
      <xdr:row>79</xdr:row>
      <xdr:rowOff>2966</xdr:rowOff>
    </xdr:to>
    <xdr:sp macro="" textlink="">
      <xdr:nvSpPr>
        <xdr:cNvPr id="193" name="楕円 192">
          <a:extLst>
            <a:ext uri="{FF2B5EF4-FFF2-40B4-BE49-F238E27FC236}">
              <a16:creationId xmlns:a16="http://schemas.microsoft.com/office/drawing/2014/main" id="{A19E3A39-09F6-4474-A117-5A45C8C7FE30}"/>
            </a:ext>
          </a:extLst>
        </xdr:cNvPr>
        <xdr:cNvSpPr/>
      </xdr:nvSpPr>
      <xdr:spPr>
        <a:xfrm>
          <a:off x="4584700" y="13445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159193</xdr:rowOff>
    </xdr:from>
    <xdr:ext cx="469744" cy="259045"/>
    <xdr:sp macro="" textlink="">
      <xdr:nvSpPr>
        <xdr:cNvPr id="194" name="維持補修費該当値テキスト">
          <a:extLst>
            <a:ext uri="{FF2B5EF4-FFF2-40B4-BE49-F238E27FC236}">
              <a16:creationId xmlns:a16="http://schemas.microsoft.com/office/drawing/2014/main" id="{551045B5-305C-4B37-8BD3-D8B5E14E094E}"/>
            </a:ext>
          </a:extLst>
        </xdr:cNvPr>
        <xdr:cNvSpPr txBox="1"/>
      </xdr:nvSpPr>
      <xdr:spPr>
        <a:xfrm>
          <a:off x="4686300" y="13360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53687</xdr:rowOff>
    </xdr:from>
    <xdr:to>
      <xdr:col>20</xdr:col>
      <xdr:colOff>38100</xdr:colOff>
      <xdr:row>78</xdr:row>
      <xdr:rowOff>155287</xdr:rowOff>
    </xdr:to>
    <xdr:sp macro="" textlink="">
      <xdr:nvSpPr>
        <xdr:cNvPr id="195" name="楕円 194">
          <a:extLst>
            <a:ext uri="{FF2B5EF4-FFF2-40B4-BE49-F238E27FC236}">
              <a16:creationId xmlns:a16="http://schemas.microsoft.com/office/drawing/2014/main" id="{19D40A32-5B3A-416D-BCB6-584964EFFE39}"/>
            </a:ext>
          </a:extLst>
        </xdr:cNvPr>
        <xdr:cNvSpPr/>
      </xdr:nvSpPr>
      <xdr:spPr>
        <a:xfrm>
          <a:off x="3746500" y="13426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146414</xdr:rowOff>
    </xdr:from>
    <xdr:ext cx="469744" cy="259045"/>
    <xdr:sp macro="" textlink="">
      <xdr:nvSpPr>
        <xdr:cNvPr id="196" name="テキスト ボックス 195">
          <a:extLst>
            <a:ext uri="{FF2B5EF4-FFF2-40B4-BE49-F238E27FC236}">
              <a16:creationId xmlns:a16="http://schemas.microsoft.com/office/drawing/2014/main" id="{ECC58C0A-1648-4FA7-BF9E-B4B9EC664EA2}"/>
            </a:ext>
          </a:extLst>
        </xdr:cNvPr>
        <xdr:cNvSpPr txBox="1"/>
      </xdr:nvSpPr>
      <xdr:spPr>
        <a:xfrm>
          <a:off x="3562428" y="13519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21002</xdr:rowOff>
    </xdr:from>
    <xdr:to>
      <xdr:col>15</xdr:col>
      <xdr:colOff>101600</xdr:colOff>
      <xdr:row>78</xdr:row>
      <xdr:rowOff>122602</xdr:rowOff>
    </xdr:to>
    <xdr:sp macro="" textlink="">
      <xdr:nvSpPr>
        <xdr:cNvPr id="197" name="楕円 196">
          <a:extLst>
            <a:ext uri="{FF2B5EF4-FFF2-40B4-BE49-F238E27FC236}">
              <a16:creationId xmlns:a16="http://schemas.microsoft.com/office/drawing/2014/main" id="{1F84845A-27C2-41F4-B06D-A11A6FAA914B}"/>
            </a:ext>
          </a:extLst>
        </xdr:cNvPr>
        <xdr:cNvSpPr/>
      </xdr:nvSpPr>
      <xdr:spPr>
        <a:xfrm>
          <a:off x="2857500" y="13394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113729</xdr:rowOff>
    </xdr:from>
    <xdr:ext cx="534377" cy="259045"/>
    <xdr:sp macro="" textlink="">
      <xdr:nvSpPr>
        <xdr:cNvPr id="198" name="テキスト ボックス 197">
          <a:extLst>
            <a:ext uri="{FF2B5EF4-FFF2-40B4-BE49-F238E27FC236}">
              <a16:creationId xmlns:a16="http://schemas.microsoft.com/office/drawing/2014/main" id="{C0217E6E-9400-4C17-BD8C-9895C23C27DB}"/>
            </a:ext>
          </a:extLst>
        </xdr:cNvPr>
        <xdr:cNvSpPr txBox="1"/>
      </xdr:nvSpPr>
      <xdr:spPr>
        <a:xfrm>
          <a:off x="2641111" y="13486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76400</xdr:rowOff>
    </xdr:from>
    <xdr:to>
      <xdr:col>10</xdr:col>
      <xdr:colOff>165100</xdr:colOff>
      <xdr:row>79</xdr:row>
      <xdr:rowOff>6550</xdr:rowOff>
    </xdr:to>
    <xdr:sp macro="" textlink="">
      <xdr:nvSpPr>
        <xdr:cNvPr id="199" name="楕円 198">
          <a:extLst>
            <a:ext uri="{FF2B5EF4-FFF2-40B4-BE49-F238E27FC236}">
              <a16:creationId xmlns:a16="http://schemas.microsoft.com/office/drawing/2014/main" id="{8C326A9C-B0AB-477C-BD77-9D7882AD5C40}"/>
            </a:ext>
          </a:extLst>
        </xdr:cNvPr>
        <xdr:cNvSpPr/>
      </xdr:nvSpPr>
      <xdr:spPr>
        <a:xfrm>
          <a:off x="1968500" y="1344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169127</xdr:rowOff>
    </xdr:from>
    <xdr:ext cx="469744" cy="259045"/>
    <xdr:sp macro="" textlink="">
      <xdr:nvSpPr>
        <xdr:cNvPr id="200" name="テキスト ボックス 199">
          <a:extLst>
            <a:ext uri="{FF2B5EF4-FFF2-40B4-BE49-F238E27FC236}">
              <a16:creationId xmlns:a16="http://schemas.microsoft.com/office/drawing/2014/main" id="{8BB54C73-2C4D-4315-A830-13DE7070CCA3}"/>
            </a:ext>
          </a:extLst>
        </xdr:cNvPr>
        <xdr:cNvSpPr txBox="1"/>
      </xdr:nvSpPr>
      <xdr:spPr>
        <a:xfrm>
          <a:off x="1784428" y="13542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78370</xdr:rowOff>
    </xdr:from>
    <xdr:to>
      <xdr:col>6</xdr:col>
      <xdr:colOff>38100</xdr:colOff>
      <xdr:row>79</xdr:row>
      <xdr:rowOff>8520</xdr:rowOff>
    </xdr:to>
    <xdr:sp macro="" textlink="">
      <xdr:nvSpPr>
        <xdr:cNvPr id="201" name="楕円 200">
          <a:extLst>
            <a:ext uri="{FF2B5EF4-FFF2-40B4-BE49-F238E27FC236}">
              <a16:creationId xmlns:a16="http://schemas.microsoft.com/office/drawing/2014/main" id="{D2733531-368C-4688-8F45-235D210E3E6B}"/>
            </a:ext>
          </a:extLst>
        </xdr:cNvPr>
        <xdr:cNvSpPr/>
      </xdr:nvSpPr>
      <xdr:spPr>
        <a:xfrm>
          <a:off x="1079500" y="1345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171097</xdr:rowOff>
    </xdr:from>
    <xdr:ext cx="469744" cy="259045"/>
    <xdr:sp macro="" textlink="">
      <xdr:nvSpPr>
        <xdr:cNvPr id="202" name="テキスト ボックス 201">
          <a:extLst>
            <a:ext uri="{FF2B5EF4-FFF2-40B4-BE49-F238E27FC236}">
              <a16:creationId xmlns:a16="http://schemas.microsoft.com/office/drawing/2014/main" id="{BFEE9A6E-5607-4CAD-A266-4C8F1634717D}"/>
            </a:ext>
          </a:extLst>
        </xdr:cNvPr>
        <xdr:cNvSpPr txBox="1"/>
      </xdr:nvSpPr>
      <xdr:spPr>
        <a:xfrm>
          <a:off x="895428" y="1354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A6135295-F5E6-45AF-8081-03DBBF526977}"/>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A383022A-DEDD-4BFD-972A-BF85D0A66064}"/>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2507FFD6-2580-42AD-A16B-509D6EEEEFCB}"/>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BC3D6F91-81DD-414A-A45C-40F2DB7D1268}"/>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8046B2FA-9CD9-409C-8D6D-BA033AB127AF}"/>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ACF35D56-E041-4498-8762-1BED4D947A4F}"/>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116B56DE-87A3-4DD1-AB88-9CC2CD39F972}"/>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B14D03E1-715F-4CB1-A203-31EC2700BC05}"/>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F45BB812-36A3-4350-8E24-CD44BD45EF5A}"/>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38F333FD-CA80-4CEE-9CC6-ED969CB73F4D}"/>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DC163341-FA82-47D5-8C32-7FFA05EC5CE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68AB0049-021C-4472-826B-B44161D321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89CD6B85-265D-478A-A370-01E15D1D93C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5E9B3A2D-43C3-4EE4-86CE-653CF4C549A5}"/>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5140B65C-4582-4409-8592-F26EB7867276}"/>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810037A2-0191-4D56-8901-6D18D7953192}"/>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8400CA10-BFEF-4ACC-B5B5-A5566D8A194F}"/>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811B19FA-F861-4216-8C6A-4B0D370D7A87}"/>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1EC4B49-2412-45D8-8B20-72E8F2755C66}"/>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93AD09CD-48DB-47F0-979C-5EEF2838FE15}"/>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85B63C14-4E07-4A2D-845B-5DCF84D383CA}"/>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78A965D5-3F57-43F9-B865-DC264C95267B}"/>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64DA3793-0023-4BC8-81E9-2CF08ECEC633}"/>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40267</xdr:rowOff>
    </xdr:from>
    <xdr:to>
      <xdr:col>24</xdr:col>
      <xdr:colOff>62865</xdr:colOff>
      <xdr:row>98</xdr:row>
      <xdr:rowOff>6099</xdr:rowOff>
    </xdr:to>
    <xdr:cxnSp macro="">
      <xdr:nvCxnSpPr>
        <xdr:cNvPr id="226" name="直線コネクタ 225">
          <a:extLst>
            <a:ext uri="{FF2B5EF4-FFF2-40B4-BE49-F238E27FC236}">
              <a16:creationId xmlns:a16="http://schemas.microsoft.com/office/drawing/2014/main" id="{D5D868E2-E0C9-457A-8CA0-E11B536E2B08}"/>
            </a:ext>
          </a:extLst>
        </xdr:cNvPr>
        <xdr:cNvCxnSpPr/>
      </xdr:nvCxnSpPr>
      <xdr:spPr>
        <a:xfrm flipV="1">
          <a:off x="4633595" y="15470767"/>
          <a:ext cx="1270" cy="1337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9926</xdr:rowOff>
    </xdr:from>
    <xdr:ext cx="534377" cy="259045"/>
    <xdr:sp macro="" textlink="">
      <xdr:nvSpPr>
        <xdr:cNvPr id="227" name="扶助費最小値テキスト">
          <a:extLst>
            <a:ext uri="{FF2B5EF4-FFF2-40B4-BE49-F238E27FC236}">
              <a16:creationId xmlns:a16="http://schemas.microsoft.com/office/drawing/2014/main" id="{4BB47914-A98A-4795-8448-13BBCEF11482}"/>
            </a:ext>
          </a:extLst>
        </xdr:cNvPr>
        <xdr:cNvSpPr txBox="1"/>
      </xdr:nvSpPr>
      <xdr:spPr>
        <a:xfrm>
          <a:off x="4686300" y="1681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6099</xdr:rowOff>
    </xdr:from>
    <xdr:to>
      <xdr:col>24</xdr:col>
      <xdr:colOff>152400</xdr:colOff>
      <xdr:row>98</xdr:row>
      <xdr:rowOff>6099</xdr:rowOff>
    </xdr:to>
    <xdr:cxnSp macro="">
      <xdr:nvCxnSpPr>
        <xdr:cNvPr id="228" name="直線コネクタ 227">
          <a:extLst>
            <a:ext uri="{FF2B5EF4-FFF2-40B4-BE49-F238E27FC236}">
              <a16:creationId xmlns:a16="http://schemas.microsoft.com/office/drawing/2014/main" id="{7D42569D-F844-4F57-9825-D496F772746A}"/>
            </a:ext>
          </a:extLst>
        </xdr:cNvPr>
        <xdr:cNvCxnSpPr/>
      </xdr:nvCxnSpPr>
      <xdr:spPr>
        <a:xfrm>
          <a:off x="4546600" y="16808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158394</xdr:rowOff>
    </xdr:from>
    <xdr:ext cx="599010" cy="259045"/>
    <xdr:sp macro="" textlink="">
      <xdr:nvSpPr>
        <xdr:cNvPr id="229" name="扶助費最大値テキスト">
          <a:extLst>
            <a:ext uri="{FF2B5EF4-FFF2-40B4-BE49-F238E27FC236}">
              <a16:creationId xmlns:a16="http://schemas.microsoft.com/office/drawing/2014/main" id="{C4C467C5-A9EE-4800-8FE8-EA68849EE14C}"/>
            </a:ext>
          </a:extLst>
        </xdr:cNvPr>
        <xdr:cNvSpPr txBox="1"/>
      </xdr:nvSpPr>
      <xdr:spPr>
        <a:xfrm>
          <a:off x="4686300" y="15245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40267</xdr:rowOff>
    </xdr:from>
    <xdr:to>
      <xdr:col>24</xdr:col>
      <xdr:colOff>152400</xdr:colOff>
      <xdr:row>90</xdr:row>
      <xdr:rowOff>40267</xdr:rowOff>
    </xdr:to>
    <xdr:cxnSp macro="">
      <xdr:nvCxnSpPr>
        <xdr:cNvPr id="230" name="直線コネクタ 229">
          <a:extLst>
            <a:ext uri="{FF2B5EF4-FFF2-40B4-BE49-F238E27FC236}">
              <a16:creationId xmlns:a16="http://schemas.microsoft.com/office/drawing/2014/main" id="{A823CF0A-7150-4249-BB6B-FD1321872067}"/>
            </a:ext>
          </a:extLst>
        </xdr:cNvPr>
        <xdr:cNvCxnSpPr/>
      </xdr:nvCxnSpPr>
      <xdr:spPr>
        <a:xfrm>
          <a:off x="4546600" y="15470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124124</xdr:rowOff>
    </xdr:from>
    <xdr:to>
      <xdr:col>24</xdr:col>
      <xdr:colOff>63500</xdr:colOff>
      <xdr:row>96</xdr:row>
      <xdr:rowOff>37889</xdr:rowOff>
    </xdr:to>
    <xdr:cxnSp macro="">
      <xdr:nvCxnSpPr>
        <xdr:cNvPr id="231" name="直線コネクタ 230">
          <a:extLst>
            <a:ext uri="{FF2B5EF4-FFF2-40B4-BE49-F238E27FC236}">
              <a16:creationId xmlns:a16="http://schemas.microsoft.com/office/drawing/2014/main" id="{28218A12-4853-478B-BE31-0110377A6974}"/>
            </a:ext>
          </a:extLst>
        </xdr:cNvPr>
        <xdr:cNvCxnSpPr/>
      </xdr:nvCxnSpPr>
      <xdr:spPr>
        <a:xfrm flipV="1">
          <a:off x="3797300" y="16411874"/>
          <a:ext cx="838200" cy="85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157215</xdr:rowOff>
    </xdr:from>
    <xdr:ext cx="534377" cy="259045"/>
    <xdr:sp macro="" textlink="">
      <xdr:nvSpPr>
        <xdr:cNvPr id="232" name="扶助費平均値テキスト">
          <a:extLst>
            <a:ext uri="{FF2B5EF4-FFF2-40B4-BE49-F238E27FC236}">
              <a16:creationId xmlns:a16="http://schemas.microsoft.com/office/drawing/2014/main" id="{86383E76-069F-48AD-B026-33267612F77A}"/>
            </a:ext>
          </a:extLst>
        </xdr:cNvPr>
        <xdr:cNvSpPr txBox="1"/>
      </xdr:nvSpPr>
      <xdr:spPr>
        <a:xfrm>
          <a:off x="4686300" y="16102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134338</xdr:rowOff>
    </xdr:from>
    <xdr:to>
      <xdr:col>24</xdr:col>
      <xdr:colOff>114300</xdr:colOff>
      <xdr:row>95</xdr:row>
      <xdr:rowOff>64488</xdr:rowOff>
    </xdr:to>
    <xdr:sp macro="" textlink="">
      <xdr:nvSpPr>
        <xdr:cNvPr id="233" name="フローチャート: 判断 232">
          <a:extLst>
            <a:ext uri="{FF2B5EF4-FFF2-40B4-BE49-F238E27FC236}">
              <a16:creationId xmlns:a16="http://schemas.microsoft.com/office/drawing/2014/main" id="{1AD8ACB2-70D1-4DBA-A96D-844122B88FA3}"/>
            </a:ext>
          </a:extLst>
        </xdr:cNvPr>
        <xdr:cNvSpPr/>
      </xdr:nvSpPr>
      <xdr:spPr>
        <a:xfrm>
          <a:off x="4584700" y="1625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37889</xdr:rowOff>
    </xdr:from>
    <xdr:to>
      <xdr:col>19</xdr:col>
      <xdr:colOff>177800</xdr:colOff>
      <xdr:row>96</xdr:row>
      <xdr:rowOff>107651</xdr:rowOff>
    </xdr:to>
    <xdr:cxnSp macro="">
      <xdr:nvCxnSpPr>
        <xdr:cNvPr id="234" name="直線コネクタ 233">
          <a:extLst>
            <a:ext uri="{FF2B5EF4-FFF2-40B4-BE49-F238E27FC236}">
              <a16:creationId xmlns:a16="http://schemas.microsoft.com/office/drawing/2014/main" id="{C1852168-A029-4A1F-86C4-21796B41C8E9}"/>
            </a:ext>
          </a:extLst>
        </xdr:cNvPr>
        <xdr:cNvCxnSpPr/>
      </xdr:nvCxnSpPr>
      <xdr:spPr>
        <a:xfrm flipV="1">
          <a:off x="2908300" y="16497089"/>
          <a:ext cx="889000" cy="69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149868</xdr:rowOff>
    </xdr:from>
    <xdr:to>
      <xdr:col>20</xdr:col>
      <xdr:colOff>38100</xdr:colOff>
      <xdr:row>95</xdr:row>
      <xdr:rowOff>80018</xdr:rowOff>
    </xdr:to>
    <xdr:sp macro="" textlink="">
      <xdr:nvSpPr>
        <xdr:cNvPr id="235" name="フローチャート: 判断 234">
          <a:extLst>
            <a:ext uri="{FF2B5EF4-FFF2-40B4-BE49-F238E27FC236}">
              <a16:creationId xmlns:a16="http://schemas.microsoft.com/office/drawing/2014/main" id="{D608177F-FD41-42B9-995C-1FCFB2812AB6}"/>
            </a:ext>
          </a:extLst>
        </xdr:cNvPr>
        <xdr:cNvSpPr/>
      </xdr:nvSpPr>
      <xdr:spPr>
        <a:xfrm>
          <a:off x="3746500" y="1626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96545</xdr:rowOff>
    </xdr:from>
    <xdr:ext cx="534377" cy="259045"/>
    <xdr:sp macro="" textlink="">
      <xdr:nvSpPr>
        <xdr:cNvPr id="236" name="テキスト ボックス 235">
          <a:extLst>
            <a:ext uri="{FF2B5EF4-FFF2-40B4-BE49-F238E27FC236}">
              <a16:creationId xmlns:a16="http://schemas.microsoft.com/office/drawing/2014/main" id="{ACBD0D13-4E1D-4ABF-8FBB-08170935523F}"/>
            </a:ext>
          </a:extLst>
        </xdr:cNvPr>
        <xdr:cNvSpPr txBox="1"/>
      </xdr:nvSpPr>
      <xdr:spPr>
        <a:xfrm>
          <a:off x="3530111" y="16041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152250</xdr:rowOff>
    </xdr:from>
    <xdr:to>
      <xdr:col>15</xdr:col>
      <xdr:colOff>50800</xdr:colOff>
      <xdr:row>96</xdr:row>
      <xdr:rowOff>107651</xdr:rowOff>
    </xdr:to>
    <xdr:cxnSp macro="">
      <xdr:nvCxnSpPr>
        <xdr:cNvPr id="237" name="直線コネクタ 236">
          <a:extLst>
            <a:ext uri="{FF2B5EF4-FFF2-40B4-BE49-F238E27FC236}">
              <a16:creationId xmlns:a16="http://schemas.microsoft.com/office/drawing/2014/main" id="{78D3B9E7-DD0B-4017-A9BD-DDDFD3378836}"/>
            </a:ext>
          </a:extLst>
        </xdr:cNvPr>
        <xdr:cNvCxnSpPr/>
      </xdr:nvCxnSpPr>
      <xdr:spPr>
        <a:xfrm>
          <a:off x="2019300" y="16440000"/>
          <a:ext cx="889000" cy="126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25433</xdr:rowOff>
    </xdr:from>
    <xdr:to>
      <xdr:col>15</xdr:col>
      <xdr:colOff>101600</xdr:colOff>
      <xdr:row>95</xdr:row>
      <xdr:rowOff>127033</xdr:rowOff>
    </xdr:to>
    <xdr:sp macro="" textlink="">
      <xdr:nvSpPr>
        <xdr:cNvPr id="238" name="フローチャート: 判断 237">
          <a:extLst>
            <a:ext uri="{FF2B5EF4-FFF2-40B4-BE49-F238E27FC236}">
              <a16:creationId xmlns:a16="http://schemas.microsoft.com/office/drawing/2014/main" id="{B228F609-5562-4D80-9A56-DC49F05A387A}"/>
            </a:ext>
          </a:extLst>
        </xdr:cNvPr>
        <xdr:cNvSpPr/>
      </xdr:nvSpPr>
      <xdr:spPr>
        <a:xfrm>
          <a:off x="2857500" y="16313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143560</xdr:rowOff>
    </xdr:from>
    <xdr:ext cx="534377" cy="259045"/>
    <xdr:sp macro="" textlink="">
      <xdr:nvSpPr>
        <xdr:cNvPr id="239" name="テキスト ボックス 238">
          <a:extLst>
            <a:ext uri="{FF2B5EF4-FFF2-40B4-BE49-F238E27FC236}">
              <a16:creationId xmlns:a16="http://schemas.microsoft.com/office/drawing/2014/main" id="{140A3937-88CF-423A-89A5-AE880D6343D5}"/>
            </a:ext>
          </a:extLst>
        </xdr:cNvPr>
        <xdr:cNvSpPr txBox="1"/>
      </xdr:nvSpPr>
      <xdr:spPr>
        <a:xfrm>
          <a:off x="2641111" y="16088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152250</xdr:rowOff>
    </xdr:from>
    <xdr:to>
      <xdr:col>10</xdr:col>
      <xdr:colOff>114300</xdr:colOff>
      <xdr:row>96</xdr:row>
      <xdr:rowOff>168008</xdr:rowOff>
    </xdr:to>
    <xdr:cxnSp macro="">
      <xdr:nvCxnSpPr>
        <xdr:cNvPr id="240" name="直線コネクタ 239">
          <a:extLst>
            <a:ext uri="{FF2B5EF4-FFF2-40B4-BE49-F238E27FC236}">
              <a16:creationId xmlns:a16="http://schemas.microsoft.com/office/drawing/2014/main" id="{A95E99B1-C7F0-4689-ADA6-701A2E4EEE3E}"/>
            </a:ext>
          </a:extLst>
        </xdr:cNvPr>
        <xdr:cNvCxnSpPr/>
      </xdr:nvCxnSpPr>
      <xdr:spPr>
        <a:xfrm flipV="1">
          <a:off x="1130300" y="16440000"/>
          <a:ext cx="889000" cy="187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133783</xdr:rowOff>
    </xdr:from>
    <xdr:to>
      <xdr:col>10</xdr:col>
      <xdr:colOff>165100</xdr:colOff>
      <xdr:row>95</xdr:row>
      <xdr:rowOff>63933</xdr:rowOff>
    </xdr:to>
    <xdr:sp macro="" textlink="">
      <xdr:nvSpPr>
        <xdr:cNvPr id="241" name="フローチャート: 判断 240">
          <a:extLst>
            <a:ext uri="{FF2B5EF4-FFF2-40B4-BE49-F238E27FC236}">
              <a16:creationId xmlns:a16="http://schemas.microsoft.com/office/drawing/2014/main" id="{6E9F9BA3-CD56-48E0-BBD2-872E95825128}"/>
            </a:ext>
          </a:extLst>
        </xdr:cNvPr>
        <xdr:cNvSpPr/>
      </xdr:nvSpPr>
      <xdr:spPr>
        <a:xfrm>
          <a:off x="1968500" y="1625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80460</xdr:rowOff>
    </xdr:from>
    <xdr:ext cx="534377" cy="259045"/>
    <xdr:sp macro="" textlink="">
      <xdr:nvSpPr>
        <xdr:cNvPr id="242" name="テキスト ボックス 241">
          <a:extLst>
            <a:ext uri="{FF2B5EF4-FFF2-40B4-BE49-F238E27FC236}">
              <a16:creationId xmlns:a16="http://schemas.microsoft.com/office/drawing/2014/main" id="{43F6DC84-C042-4D49-84E8-74BC3B4FFBB1}"/>
            </a:ext>
          </a:extLst>
        </xdr:cNvPr>
        <xdr:cNvSpPr txBox="1"/>
      </xdr:nvSpPr>
      <xdr:spPr>
        <a:xfrm>
          <a:off x="1752111" y="16025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133705</xdr:rowOff>
    </xdr:from>
    <xdr:to>
      <xdr:col>6</xdr:col>
      <xdr:colOff>38100</xdr:colOff>
      <xdr:row>96</xdr:row>
      <xdr:rowOff>63855</xdr:rowOff>
    </xdr:to>
    <xdr:sp macro="" textlink="">
      <xdr:nvSpPr>
        <xdr:cNvPr id="243" name="フローチャート: 判断 242">
          <a:extLst>
            <a:ext uri="{FF2B5EF4-FFF2-40B4-BE49-F238E27FC236}">
              <a16:creationId xmlns:a16="http://schemas.microsoft.com/office/drawing/2014/main" id="{DAC3DB56-EC0F-4481-96A5-387E42E75066}"/>
            </a:ext>
          </a:extLst>
        </xdr:cNvPr>
        <xdr:cNvSpPr/>
      </xdr:nvSpPr>
      <xdr:spPr>
        <a:xfrm>
          <a:off x="1079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80382</xdr:rowOff>
    </xdr:from>
    <xdr:ext cx="534377" cy="259045"/>
    <xdr:sp macro="" textlink="">
      <xdr:nvSpPr>
        <xdr:cNvPr id="244" name="テキスト ボックス 243">
          <a:extLst>
            <a:ext uri="{FF2B5EF4-FFF2-40B4-BE49-F238E27FC236}">
              <a16:creationId xmlns:a16="http://schemas.microsoft.com/office/drawing/2014/main" id="{72A22DFF-1B17-45DD-A4E2-46A5D9CEC361}"/>
            </a:ext>
          </a:extLst>
        </xdr:cNvPr>
        <xdr:cNvSpPr txBox="1"/>
      </xdr:nvSpPr>
      <xdr:spPr>
        <a:xfrm>
          <a:off x="863111" y="16196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14067194-1837-4D71-8B2C-2B2BF6F1FC7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F0057A02-2151-4BA1-B47B-0C2C35082A04}"/>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CB2675A7-8D0B-4119-BD27-130958FEAFEC}"/>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158CC054-7FAF-4F6F-A399-E784C61F23AD}"/>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74FCF108-A7C2-421A-A7FD-AC4C17EC97B9}"/>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73324</xdr:rowOff>
    </xdr:from>
    <xdr:to>
      <xdr:col>24</xdr:col>
      <xdr:colOff>114300</xdr:colOff>
      <xdr:row>96</xdr:row>
      <xdr:rowOff>3474</xdr:rowOff>
    </xdr:to>
    <xdr:sp macro="" textlink="">
      <xdr:nvSpPr>
        <xdr:cNvPr id="250" name="楕円 249">
          <a:extLst>
            <a:ext uri="{FF2B5EF4-FFF2-40B4-BE49-F238E27FC236}">
              <a16:creationId xmlns:a16="http://schemas.microsoft.com/office/drawing/2014/main" id="{2EE868B4-76C8-4C09-8EEE-23C9316073FA}"/>
            </a:ext>
          </a:extLst>
        </xdr:cNvPr>
        <xdr:cNvSpPr/>
      </xdr:nvSpPr>
      <xdr:spPr>
        <a:xfrm>
          <a:off x="4584700" y="16361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51751</xdr:rowOff>
    </xdr:from>
    <xdr:ext cx="534377" cy="259045"/>
    <xdr:sp macro="" textlink="">
      <xdr:nvSpPr>
        <xdr:cNvPr id="251" name="扶助費該当値テキスト">
          <a:extLst>
            <a:ext uri="{FF2B5EF4-FFF2-40B4-BE49-F238E27FC236}">
              <a16:creationId xmlns:a16="http://schemas.microsoft.com/office/drawing/2014/main" id="{2C3668CB-381B-4101-8821-E2ABE02C8D02}"/>
            </a:ext>
          </a:extLst>
        </xdr:cNvPr>
        <xdr:cNvSpPr txBox="1"/>
      </xdr:nvSpPr>
      <xdr:spPr>
        <a:xfrm>
          <a:off x="4686300" y="16339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158539</xdr:rowOff>
    </xdr:from>
    <xdr:to>
      <xdr:col>20</xdr:col>
      <xdr:colOff>38100</xdr:colOff>
      <xdr:row>96</xdr:row>
      <xdr:rowOff>88689</xdr:rowOff>
    </xdr:to>
    <xdr:sp macro="" textlink="">
      <xdr:nvSpPr>
        <xdr:cNvPr id="252" name="楕円 251">
          <a:extLst>
            <a:ext uri="{FF2B5EF4-FFF2-40B4-BE49-F238E27FC236}">
              <a16:creationId xmlns:a16="http://schemas.microsoft.com/office/drawing/2014/main" id="{BD94C721-9DAF-4D22-8986-DD6E4CEDC1FC}"/>
            </a:ext>
          </a:extLst>
        </xdr:cNvPr>
        <xdr:cNvSpPr/>
      </xdr:nvSpPr>
      <xdr:spPr>
        <a:xfrm>
          <a:off x="3746500" y="1644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79816</xdr:rowOff>
    </xdr:from>
    <xdr:ext cx="534377" cy="259045"/>
    <xdr:sp macro="" textlink="">
      <xdr:nvSpPr>
        <xdr:cNvPr id="253" name="テキスト ボックス 252">
          <a:extLst>
            <a:ext uri="{FF2B5EF4-FFF2-40B4-BE49-F238E27FC236}">
              <a16:creationId xmlns:a16="http://schemas.microsoft.com/office/drawing/2014/main" id="{91DB5B0B-BB9B-4D86-A33B-54191DCDEA14}"/>
            </a:ext>
          </a:extLst>
        </xdr:cNvPr>
        <xdr:cNvSpPr txBox="1"/>
      </xdr:nvSpPr>
      <xdr:spPr>
        <a:xfrm>
          <a:off x="3530111" y="16539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56851</xdr:rowOff>
    </xdr:from>
    <xdr:to>
      <xdr:col>15</xdr:col>
      <xdr:colOff>101600</xdr:colOff>
      <xdr:row>96</xdr:row>
      <xdr:rowOff>158451</xdr:rowOff>
    </xdr:to>
    <xdr:sp macro="" textlink="">
      <xdr:nvSpPr>
        <xdr:cNvPr id="254" name="楕円 253">
          <a:extLst>
            <a:ext uri="{FF2B5EF4-FFF2-40B4-BE49-F238E27FC236}">
              <a16:creationId xmlns:a16="http://schemas.microsoft.com/office/drawing/2014/main" id="{A82105E7-E748-4F29-B8DE-44E27E771D41}"/>
            </a:ext>
          </a:extLst>
        </xdr:cNvPr>
        <xdr:cNvSpPr/>
      </xdr:nvSpPr>
      <xdr:spPr>
        <a:xfrm>
          <a:off x="2857500" y="16516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149578</xdr:rowOff>
    </xdr:from>
    <xdr:ext cx="534377" cy="259045"/>
    <xdr:sp macro="" textlink="">
      <xdr:nvSpPr>
        <xdr:cNvPr id="255" name="テキスト ボックス 254">
          <a:extLst>
            <a:ext uri="{FF2B5EF4-FFF2-40B4-BE49-F238E27FC236}">
              <a16:creationId xmlns:a16="http://schemas.microsoft.com/office/drawing/2014/main" id="{5B644EA6-2CDD-46C8-9C4E-48DBEF0E666C}"/>
            </a:ext>
          </a:extLst>
        </xdr:cNvPr>
        <xdr:cNvSpPr txBox="1"/>
      </xdr:nvSpPr>
      <xdr:spPr>
        <a:xfrm>
          <a:off x="2641111" y="16608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101450</xdr:rowOff>
    </xdr:from>
    <xdr:to>
      <xdr:col>10</xdr:col>
      <xdr:colOff>165100</xdr:colOff>
      <xdr:row>96</xdr:row>
      <xdr:rowOff>31600</xdr:rowOff>
    </xdr:to>
    <xdr:sp macro="" textlink="">
      <xdr:nvSpPr>
        <xdr:cNvPr id="256" name="楕円 255">
          <a:extLst>
            <a:ext uri="{FF2B5EF4-FFF2-40B4-BE49-F238E27FC236}">
              <a16:creationId xmlns:a16="http://schemas.microsoft.com/office/drawing/2014/main" id="{E617E356-8D73-4115-B1A9-3B1FE3242926}"/>
            </a:ext>
          </a:extLst>
        </xdr:cNvPr>
        <xdr:cNvSpPr/>
      </xdr:nvSpPr>
      <xdr:spPr>
        <a:xfrm>
          <a:off x="1968500" y="1638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22727</xdr:rowOff>
    </xdr:from>
    <xdr:ext cx="534377" cy="259045"/>
    <xdr:sp macro="" textlink="">
      <xdr:nvSpPr>
        <xdr:cNvPr id="257" name="テキスト ボックス 256">
          <a:extLst>
            <a:ext uri="{FF2B5EF4-FFF2-40B4-BE49-F238E27FC236}">
              <a16:creationId xmlns:a16="http://schemas.microsoft.com/office/drawing/2014/main" id="{B9B34D62-22B6-439B-8066-01173517B8F8}"/>
            </a:ext>
          </a:extLst>
        </xdr:cNvPr>
        <xdr:cNvSpPr txBox="1"/>
      </xdr:nvSpPr>
      <xdr:spPr>
        <a:xfrm>
          <a:off x="1752111" y="16481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117208</xdr:rowOff>
    </xdr:from>
    <xdr:to>
      <xdr:col>6</xdr:col>
      <xdr:colOff>38100</xdr:colOff>
      <xdr:row>97</xdr:row>
      <xdr:rowOff>47358</xdr:rowOff>
    </xdr:to>
    <xdr:sp macro="" textlink="">
      <xdr:nvSpPr>
        <xdr:cNvPr id="258" name="楕円 257">
          <a:extLst>
            <a:ext uri="{FF2B5EF4-FFF2-40B4-BE49-F238E27FC236}">
              <a16:creationId xmlns:a16="http://schemas.microsoft.com/office/drawing/2014/main" id="{1571125A-65FE-4DEF-8E4B-08E2A45FBC87}"/>
            </a:ext>
          </a:extLst>
        </xdr:cNvPr>
        <xdr:cNvSpPr/>
      </xdr:nvSpPr>
      <xdr:spPr>
        <a:xfrm>
          <a:off x="1079500" y="16576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38485</xdr:rowOff>
    </xdr:from>
    <xdr:ext cx="534377" cy="259045"/>
    <xdr:sp macro="" textlink="">
      <xdr:nvSpPr>
        <xdr:cNvPr id="259" name="テキスト ボックス 258">
          <a:extLst>
            <a:ext uri="{FF2B5EF4-FFF2-40B4-BE49-F238E27FC236}">
              <a16:creationId xmlns:a16="http://schemas.microsoft.com/office/drawing/2014/main" id="{496D4E6C-6357-478E-A8D5-BBB5CBE3643B}"/>
            </a:ext>
          </a:extLst>
        </xdr:cNvPr>
        <xdr:cNvSpPr txBox="1"/>
      </xdr:nvSpPr>
      <xdr:spPr>
        <a:xfrm>
          <a:off x="863111" y="16669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2512BF48-AD38-4727-BD50-B28F9C39B44F}"/>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1933BA17-FE09-4FDD-8897-10E1EB6FED9A}"/>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C240F423-ED1A-4217-A5CB-43962C98319B}"/>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D98CD07E-5D04-4B1F-BFF3-001ACD15769D}"/>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EDA2594A-6AD2-4120-AC9B-B736164555E7}"/>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4FCCA644-AFC2-4076-90EF-B60E4E4D9304}"/>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EE98109F-E666-4957-AED3-A92A3C466F6A}"/>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8C44BF63-406D-4CDF-BF2C-CFFD7BC025B9}"/>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A77367C6-2502-4B3B-8BD3-AEAD87FC427D}"/>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A68F2B9A-FAB7-4426-9E5B-154887F8DB43}"/>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D2F66298-4001-495C-A84C-D9DF6809A4FD}"/>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C4E6455E-F476-4577-B0F4-9FF4A1DCFC72}"/>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62AF0E21-07AA-4C66-A15D-396A5A4D713D}"/>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id="{9FBDB210-4125-42FD-878C-04042672227E}"/>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F8BF89A6-92F5-4B4E-BE85-10F725B0F69F}"/>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id="{225553EF-CCED-424B-AFF3-A07AA6512D72}"/>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7BAECA35-6B2A-4A90-893E-59351DFB2BB2}"/>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id="{6C5CFE82-AF03-48EF-8A3A-79ED3F63293B}"/>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831B2358-DC17-4A92-928D-8EF4B72E9BA1}"/>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id="{24D712A4-1A8F-4883-A95D-12213F582E04}"/>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47664412-0255-4E5B-A530-3EF8EBFB98D8}"/>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81" name="テキスト ボックス 280">
          <a:extLst>
            <a:ext uri="{FF2B5EF4-FFF2-40B4-BE49-F238E27FC236}">
              <a16:creationId xmlns:a16="http://schemas.microsoft.com/office/drawing/2014/main" id="{D5044403-5CF8-430E-8D8D-BC95936B45B5}"/>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AA3FCAB-6D23-4755-A97B-F37B4EAE221F}"/>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a:extLst>
            <a:ext uri="{FF2B5EF4-FFF2-40B4-BE49-F238E27FC236}">
              <a16:creationId xmlns:a16="http://schemas.microsoft.com/office/drawing/2014/main" id="{3BBD3345-6613-44CF-AD21-02DC0898D6B4}"/>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CFE3D411-7E0B-432C-A07E-74036DB5D7FC}"/>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41221</xdr:rowOff>
    </xdr:from>
    <xdr:to>
      <xdr:col>54</xdr:col>
      <xdr:colOff>189865</xdr:colOff>
      <xdr:row>38</xdr:row>
      <xdr:rowOff>143996</xdr:rowOff>
    </xdr:to>
    <xdr:cxnSp macro="">
      <xdr:nvCxnSpPr>
        <xdr:cNvPr id="285" name="直線コネクタ 284">
          <a:extLst>
            <a:ext uri="{FF2B5EF4-FFF2-40B4-BE49-F238E27FC236}">
              <a16:creationId xmlns:a16="http://schemas.microsoft.com/office/drawing/2014/main" id="{114E569F-5E5F-41AC-A4A2-0EF5256EEEBC}"/>
            </a:ext>
          </a:extLst>
        </xdr:cNvPr>
        <xdr:cNvCxnSpPr/>
      </xdr:nvCxnSpPr>
      <xdr:spPr>
        <a:xfrm flipV="1">
          <a:off x="10475595" y="5184721"/>
          <a:ext cx="1270" cy="1474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147823</xdr:rowOff>
    </xdr:from>
    <xdr:ext cx="534377" cy="259045"/>
    <xdr:sp macro="" textlink="">
      <xdr:nvSpPr>
        <xdr:cNvPr id="286" name="補助費等最小値テキスト">
          <a:extLst>
            <a:ext uri="{FF2B5EF4-FFF2-40B4-BE49-F238E27FC236}">
              <a16:creationId xmlns:a16="http://schemas.microsoft.com/office/drawing/2014/main" id="{BA8FE615-19EA-4B5E-83CB-318D282D2201}"/>
            </a:ext>
          </a:extLst>
        </xdr:cNvPr>
        <xdr:cNvSpPr txBox="1"/>
      </xdr:nvSpPr>
      <xdr:spPr>
        <a:xfrm>
          <a:off x="10528300" y="666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143996</xdr:rowOff>
    </xdr:from>
    <xdr:to>
      <xdr:col>55</xdr:col>
      <xdr:colOff>88900</xdr:colOff>
      <xdr:row>38</xdr:row>
      <xdr:rowOff>143996</xdr:rowOff>
    </xdr:to>
    <xdr:cxnSp macro="">
      <xdr:nvCxnSpPr>
        <xdr:cNvPr id="287" name="直線コネクタ 286">
          <a:extLst>
            <a:ext uri="{FF2B5EF4-FFF2-40B4-BE49-F238E27FC236}">
              <a16:creationId xmlns:a16="http://schemas.microsoft.com/office/drawing/2014/main" id="{C0F7DE8C-42A4-4047-83E2-85BC698F81DE}"/>
            </a:ext>
          </a:extLst>
        </xdr:cNvPr>
        <xdr:cNvCxnSpPr/>
      </xdr:nvCxnSpPr>
      <xdr:spPr>
        <a:xfrm>
          <a:off x="10388600" y="6659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159348</xdr:rowOff>
    </xdr:from>
    <xdr:ext cx="599010" cy="259045"/>
    <xdr:sp macro="" textlink="">
      <xdr:nvSpPr>
        <xdr:cNvPr id="288" name="補助費等最大値テキスト">
          <a:extLst>
            <a:ext uri="{FF2B5EF4-FFF2-40B4-BE49-F238E27FC236}">
              <a16:creationId xmlns:a16="http://schemas.microsoft.com/office/drawing/2014/main" id="{475C2316-DDFF-483A-9650-0EC695FE8B38}"/>
            </a:ext>
          </a:extLst>
        </xdr:cNvPr>
        <xdr:cNvSpPr txBox="1"/>
      </xdr:nvSpPr>
      <xdr:spPr>
        <a:xfrm>
          <a:off x="10528300" y="4959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41221</xdr:rowOff>
    </xdr:from>
    <xdr:to>
      <xdr:col>55</xdr:col>
      <xdr:colOff>88900</xdr:colOff>
      <xdr:row>30</xdr:row>
      <xdr:rowOff>41221</xdr:rowOff>
    </xdr:to>
    <xdr:cxnSp macro="">
      <xdr:nvCxnSpPr>
        <xdr:cNvPr id="289" name="直線コネクタ 288">
          <a:extLst>
            <a:ext uri="{FF2B5EF4-FFF2-40B4-BE49-F238E27FC236}">
              <a16:creationId xmlns:a16="http://schemas.microsoft.com/office/drawing/2014/main" id="{D984B8DB-90E8-49C2-BE5B-7D3E19A2300E}"/>
            </a:ext>
          </a:extLst>
        </xdr:cNvPr>
        <xdr:cNvCxnSpPr/>
      </xdr:nvCxnSpPr>
      <xdr:spPr>
        <a:xfrm>
          <a:off x="10388600" y="5184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116649</xdr:rowOff>
    </xdr:from>
    <xdr:to>
      <xdr:col>55</xdr:col>
      <xdr:colOff>0</xdr:colOff>
      <xdr:row>37</xdr:row>
      <xdr:rowOff>60167</xdr:rowOff>
    </xdr:to>
    <xdr:cxnSp macro="">
      <xdr:nvCxnSpPr>
        <xdr:cNvPr id="290" name="直線コネクタ 289">
          <a:extLst>
            <a:ext uri="{FF2B5EF4-FFF2-40B4-BE49-F238E27FC236}">
              <a16:creationId xmlns:a16="http://schemas.microsoft.com/office/drawing/2014/main" id="{FCA08C15-F94A-471E-88CE-E10F4DC7C4D8}"/>
            </a:ext>
          </a:extLst>
        </xdr:cNvPr>
        <xdr:cNvCxnSpPr/>
      </xdr:nvCxnSpPr>
      <xdr:spPr>
        <a:xfrm flipV="1">
          <a:off x="9639300" y="6288849"/>
          <a:ext cx="838200" cy="114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81546</xdr:rowOff>
    </xdr:from>
    <xdr:ext cx="599010" cy="259045"/>
    <xdr:sp macro="" textlink="">
      <xdr:nvSpPr>
        <xdr:cNvPr id="291" name="補助費等平均値テキスト">
          <a:extLst>
            <a:ext uri="{FF2B5EF4-FFF2-40B4-BE49-F238E27FC236}">
              <a16:creationId xmlns:a16="http://schemas.microsoft.com/office/drawing/2014/main" id="{78D221C7-D11C-4724-A396-18E1D7E94840}"/>
            </a:ext>
          </a:extLst>
        </xdr:cNvPr>
        <xdr:cNvSpPr txBox="1"/>
      </xdr:nvSpPr>
      <xdr:spPr>
        <a:xfrm>
          <a:off x="10528300" y="60822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58669</xdr:rowOff>
    </xdr:from>
    <xdr:to>
      <xdr:col>55</xdr:col>
      <xdr:colOff>50800</xdr:colOff>
      <xdr:row>36</xdr:row>
      <xdr:rowOff>160269</xdr:rowOff>
    </xdr:to>
    <xdr:sp macro="" textlink="">
      <xdr:nvSpPr>
        <xdr:cNvPr id="292" name="フローチャート: 判断 291">
          <a:extLst>
            <a:ext uri="{FF2B5EF4-FFF2-40B4-BE49-F238E27FC236}">
              <a16:creationId xmlns:a16="http://schemas.microsoft.com/office/drawing/2014/main" id="{F094ECE0-A6DB-4FDE-8B66-55B8235DB41B}"/>
            </a:ext>
          </a:extLst>
        </xdr:cNvPr>
        <xdr:cNvSpPr/>
      </xdr:nvSpPr>
      <xdr:spPr>
        <a:xfrm>
          <a:off x="10426700" y="623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45778</xdr:rowOff>
    </xdr:from>
    <xdr:to>
      <xdr:col>50</xdr:col>
      <xdr:colOff>114300</xdr:colOff>
      <xdr:row>37</xdr:row>
      <xdr:rowOff>60167</xdr:rowOff>
    </xdr:to>
    <xdr:cxnSp macro="">
      <xdr:nvCxnSpPr>
        <xdr:cNvPr id="293" name="直線コネクタ 292">
          <a:extLst>
            <a:ext uri="{FF2B5EF4-FFF2-40B4-BE49-F238E27FC236}">
              <a16:creationId xmlns:a16="http://schemas.microsoft.com/office/drawing/2014/main" id="{814055C1-00C6-4E06-AAD9-917CAE5F86F8}"/>
            </a:ext>
          </a:extLst>
        </xdr:cNvPr>
        <xdr:cNvCxnSpPr/>
      </xdr:nvCxnSpPr>
      <xdr:spPr>
        <a:xfrm>
          <a:off x="8750300" y="6389428"/>
          <a:ext cx="889000" cy="14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108137</xdr:rowOff>
    </xdr:from>
    <xdr:to>
      <xdr:col>50</xdr:col>
      <xdr:colOff>165100</xdr:colOff>
      <xdr:row>37</xdr:row>
      <xdr:rowOff>38287</xdr:rowOff>
    </xdr:to>
    <xdr:sp macro="" textlink="">
      <xdr:nvSpPr>
        <xdr:cNvPr id="294" name="フローチャート: 判断 293">
          <a:extLst>
            <a:ext uri="{FF2B5EF4-FFF2-40B4-BE49-F238E27FC236}">
              <a16:creationId xmlns:a16="http://schemas.microsoft.com/office/drawing/2014/main" id="{0EF4DE00-21AF-429F-9146-B3AEB2C3DF71}"/>
            </a:ext>
          </a:extLst>
        </xdr:cNvPr>
        <xdr:cNvSpPr/>
      </xdr:nvSpPr>
      <xdr:spPr>
        <a:xfrm>
          <a:off x="9588500" y="628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54814</xdr:rowOff>
    </xdr:from>
    <xdr:ext cx="599010" cy="259045"/>
    <xdr:sp macro="" textlink="">
      <xdr:nvSpPr>
        <xdr:cNvPr id="295" name="テキスト ボックス 294">
          <a:extLst>
            <a:ext uri="{FF2B5EF4-FFF2-40B4-BE49-F238E27FC236}">
              <a16:creationId xmlns:a16="http://schemas.microsoft.com/office/drawing/2014/main" id="{09D1CDFC-7617-4BF9-B75B-A20341D16469}"/>
            </a:ext>
          </a:extLst>
        </xdr:cNvPr>
        <xdr:cNvSpPr txBox="1"/>
      </xdr:nvSpPr>
      <xdr:spPr>
        <a:xfrm>
          <a:off x="9339795" y="6055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45778</xdr:rowOff>
    </xdr:from>
    <xdr:to>
      <xdr:col>45</xdr:col>
      <xdr:colOff>177800</xdr:colOff>
      <xdr:row>37</xdr:row>
      <xdr:rowOff>64122</xdr:rowOff>
    </xdr:to>
    <xdr:cxnSp macro="">
      <xdr:nvCxnSpPr>
        <xdr:cNvPr id="296" name="直線コネクタ 295">
          <a:extLst>
            <a:ext uri="{FF2B5EF4-FFF2-40B4-BE49-F238E27FC236}">
              <a16:creationId xmlns:a16="http://schemas.microsoft.com/office/drawing/2014/main" id="{71DB7B13-1C26-4B71-B3B0-6721ED906D95}"/>
            </a:ext>
          </a:extLst>
        </xdr:cNvPr>
        <xdr:cNvCxnSpPr/>
      </xdr:nvCxnSpPr>
      <xdr:spPr>
        <a:xfrm flipV="1">
          <a:off x="7861300" y="6389428"/>
          <a:ext cx="889000" cy="18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139649</xdr:rowOff>
    </xdr:from>
    <xdr:to>
      <xdr:col>46</xdr:col>
      <xdr:colOff>38100</xdr:colOff>
      <xdr:row>37</xdr:row>
      <xdr:rowOff>69799</xdr:rowOff>
    </xdr:to>
    <xdr:sp macro="" textlink="">
      <xdr:nvSpPr>
        <xdr:cNvPr id="297" name="フローチャート: 判断 296">
          <a:extLst>
            <a:ext uri="{FF2B5EF4-FFF2-40B4-BE49-F238E27FC236}">
              <a16:creationId xmlns:a16="http://schemas.microsoft.com/office/drawing/2014/main" id="{7AACFA3C-92F4-4E86-87DF-B63E4EE597CA}"/>
            </a:ext>
          </a:extLst>
        </xdr:cNvPr>
        <xdr:cNvSpPr/>
      </xdr:nvSpPr>
      <xdr:spPr>
        <a:xfrm>
          <a:off x="8699500" y="631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86326</xdr:rowOff>
    </xdr:from>
    <xdr:ext cx="599010" cy="259045"/>
    <xdr:sp macro="" textlink="">
      <xdr:nvSpPr>
        <xdr:cNvPr id="298" name="テキスト ボックス 297">
          <a:extLst>
            <a:ext uri="{FF2B5EF4-FFF2-40B4-BE49-F238E27FC236}">
              <a16:creationId xmlns:a16="http://schemas.microsoft.com/office/drawing/2014/main" id="{41883F42-B2B4-490D-8256-930FD0F056A8}"/>
            </a:ext>
          </a:extLst>
        </xdr:cNvPr>
        <xdr:cNvSpPr txBox="1"/>
      </xdr:nvSpPr>
      <xdr:spPr>
        <a:xfrm>
          <a:off x="8450795" y="6087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32098</xdr:rowOff>
    </xdr:from>
    <xdr:to>
      <xdr:col>41</xdr:col>
      <xdr:colOff>50800</xdr:colOff>
      <xdr:row>37</xdr:row>
      <xdr:rowOff>64122</xdr:rowOff>
    </xdr:to>
    <xdr:cxnSp macro="">
      <xdr:nvCxnSpPr>
        <xdr:cNvPr id="299" name="直線コネクタ 298">
          <a:extLst>
            <a:ext uri="{FF2B5EF4-FFF2-40B4-BE49-F238E27FC236}">
              <a16:creationId xmlns:a16="http://schemas.microsoft.com/office/drawing/2014/main" id="{BF9079D7-AB30-4560-AE94-F0FEF46141FD}"/>
            </a:ext>
          </a:extLst>
        </xdr:cNvPr>
        <xdr:cNvCxnSpPr/>
      </xdr:nvCxnSpPr>
      <xdr:spPr>
        <a:xfrm>
          <a:off x="6972300" y="6204298"/>
          <a:ext cx="889000" cy="203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2915</xdr:rowOff>
    </xdr:from>
    <xdr:to>
      <xdr:col>41</xdr:col>
      <xdr:colOff>101600</xdr:colOff>
      <xdr:row>37</xdr:row>
      <xdr:rowOff>104515</xdr:rowOff>
    </xdr:to>
    <xdr:sp macro="" textlink="">
      <xdr:nvSpPr>
        <xdr:cNvPr id="300" name="フローチャート: 判断 299">
          <a:extLst>
            <a:ext uri="{FF2B5EF4-FFF2-40B4-BE49-F238E27FC236}">
              <a16:creationId xmlns:a16="http://schemas.microsoft.com/office/drawing/2014/main" id="{86950C85-C329-4BAA-B549-903122273A80}"/>
            </a:ext>
          </a:extLst>
        </xdr:cNvPr>
        <xdr:cNvSpPr/>
      </xdr:nvSpPr>
      <xdr:spPr>
        <a:xfrm>
          <a:off x="7810500" y="634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121042</xdr:rowOff>
    </xdr:from>
    <xdr:ext cx="599010" cy="259045"/>
    <xdr:sp macro="" textlink="">
      <xdr:nvSpPr>
        <xdr:cNvPr id="301" name="テキスト ボックス 300">
          <a:extLst>
            <a:ext uri="{FF2B5EF4-FFF2-40B4-BE49-F238E27FC236}">
              <a16:creationId xmlns:a16="http://schemas.microsoft.com/office/drawing/2014/main" id="{27DEC5E9-46A0-4051-A39C-255DBE16B4DB}"/>
            </a:ext>
          </a:extLst>
        </xdr:cNvPr>
        <xdr:cNvSpPr txBox="1"/>
      </xdr:nvSpPr>
      <xdr:spPr>
        <a:xfrm>
          <a:off x="7561795" y="6121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11932</xdr:rowOff>
    </xdr:from>
    <xdr:to>
      <xdr:col>36</xdr:col>
      <xdr:colOff>165100</xdr:colOff>
      <xdr:row>36</xdr:row>
      <xdr:rowOff>113532</xdr:rowOff>
    </xdr:to>
    <xdr:sp macro="" textlink="">
      <xdr:nvSpPr>
        <xdr:cNvPr id="302" name="フローチャート: 判断 301">
          <a:extLst>
            <a:ext uri="{FF2B5EF4-FFF2-40B4-BE49-F238E27FC236}">
              <a16:creationId xmlns:a16="http://schemas.microsoft.com/office/drawing/2014/main" id="{50EAE8F4-FEE3-4FA1-8562-11C569257F81}"/>
            </a:ext>
          </a:extLst>
        </xdr:cNvPr>
        <xdr:cNvSpPr/>
      </xdr:nvSpPr>
      <xdr:spPr>
        <a:xfrm>
          <a:off x="6921500" y="61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104659</xdr:rowOff>
    </xdr:from>
    <xdr:ext cx="599010" cy="259045"/>
    <xdr:sp macro="" textlink="">
      <xdr:nvSpPr>
        <xdr:cNvPr id="303" name="テキスト ボックス 302">
          <a:extLst>
            <a:ext uri="{FF2B5EF4-FFF2-40B4-BE49-F238E27FC236}">
              <a16:creationId xmlns:a16="http://schemas.microsoft.com/office/drawing/2014/main" id="{C2D242A6-2FF8-4A31-A77E-F734A2B1A304}"/>
            </a:ext>
          </a:extLst>
        </xdr:cNvPr>
        <xdr:cNvSpPr txBox="1"/>
      </xdr:nvSpPr>
      <xdr:spPr>
        <a:xfrm>
          <a:off x="6672795" y="6276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E0E44E51-8B74-40EB-A637-A4CCE154ABE8}"/>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238CBE44-1E78-4B2A-BB2C-BC7A165E9C2C}"/>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FAB0A3AF-0F8B-49FC-BAD2-53D4D0C86EA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EFB92DD0-1DB8-43ED-AE8C-CA87C63F6828}"/>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A8A82D0D-0EFE-4A53-AD45-6A3714FF29B8}"/>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65849</xdr:rowOff>
    </xdr:from>
    <xdr:to>
      <xdr:col>55</xdr:col>
      <xdr:colOff>50800</xdr:colOff>
      <xdr:row>36</xdr:row>
      <xdr:rowOff>167449</xdr:rowOff>
    </xdr:to>
    <xdr:sp macro="" textlink="">
      <xdr:nvSpPr>
        <xdr:cNvPr id="309" name="楕円 308">
          <a:extLst>
            <a:ext uri="{FF2B5EF4-FFF2-40B4-BE49-F238E27FC236}">
              <a16:creationId xmlns:a16="http://schemas.microsoft.com/office/drawing/2014/main" id="{C12EA120-8F92-4E4E-97C6-C00AB6482B68}"/>
            </a:ext>
          </a:extLst>
        </xdr:cNvPr>
        <xdr:cNvSpPr/>
      </xdr:nvSpPr>
      <xdr:spPr>
        <a:xfrm>
          <a:off x="10426700" y="6238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44276</xdr:rowOff>
    </xdr:from>
    <xdr:ext cx="599010" cy="259045"/>
    <xdr:sp macro="" textlink="">
      <xdr:nvSpPr>
        <xdr:cNvPr id="310" name="補助費等該当値テキスト">
          <a:extLst>
            <a:ext uri="{FF2B5EF4-FFF2-40B4-BE49-F238E27FC236}">
              <a16:creationId xmlns:a16="http://schemas.microsoft.com/office/drawing/2014/main" id="{D46719D2-A204-49A6-A418-0076CCA0F0DC}"/>
            </a:ext>
          </a:extLst>
        </xdr:cNvPr>
        <xdr:cNvSpPr txBox="1"/>
      </xdr:nvSpPr>
      <xdr:spPr>
        <a:xfrm>
          <a:off x="10528300" y="6216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9367</xdr:rowOff>
    </xdr:from>
    <xdr:to>
      <xdr:col>50</xdr:col>
      <xdr:colOff>165100</xdr:colOff>
      <xdr:row>37</xdr:row>
      <xdr:rowOff>110967</xdr:rowOff>
    </xdr:to>
    <xdr:sp macro="" textlink="">
      <xdr:nvSpPr>
        <xdr:cNvPr id="311" name="楕円 310">
          <a:extLst>
            <a:ext uri="{FF2B5EF4-FFF2-40B4-BE49-F238E27FC236}">
              <a16:creationId xmlns:a16="http://schemas.microsoft.com/office/drawing/2014/main" id="{B63E0611-B32A-431E-A3CD-6CF9FAB42AC9}"/>
            </a:ext>
          </a:extLst>
        </xdr:cNvPr>
        <xdr:cNvSpPr/>
      </xdr:nvSpPr>
      <xdr:spPr>
        <a:xfrm>
          <a:off x="9588500" y="6353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102094</xdr:rowOff>
    </xdr:from>
    <xdr:ext cx="599010" cy="259045"/>
    <xdr:sp macro="" textlink="">
      <xdr:nvSpPr>
        <xdr:cNvPr id="312" name="テキスト ボックス 311">
          <a:extLst>
            <a:ext uri="{FF2B5EF4-FFF2-40B4-BE49-F238E27FC236}">
              <a16:creationId xmlns:a16="http://schemas.microsoft.com/office/drawing/2014/main" id="{B92841CD-AD29-4372-85DF-BF6199F1DDFE}"/>
            </a:ext>
          </a:extLst>
        </xdr:cNvPr>
        <xdr:cNvSpPr txBox="1"/>
      </xdr:nvSpPr>
      <xdr:spPr>
        <a:xfrm>
          <a:off x="9339795" y="6445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166428</xdr:rowOff>
    </xdr:from>
    <xdr:to>
      <xdr:col>46</xdr:col>
      <xdr:colOff>38100</xdr:colOff>
      <xdr:row>37</xdr:row>
      <xdr:rowOff>96578</xdr:rowOff>
    </xdr:to>
    <xdr:sp macro="" textlink="">
      <xdr:nvSpPr>
        <xdr:cNvPr id="313" name="楕円 312">
          <a:extLst>
            <a:ext uri="{FF2B5EF4-FFF2-40B4-BE49-F238E27FC236}">
              <a16:creationId xmlns:a16="http://schemas.microsoft.com/office/drawing/2014/main" id="{6851BA9B-9C23-4B39-B0F2-5328393AEFED}"/>
            </a:ext>
          </a:extLst>
        </xdr:cNvPr>
        <xdr:cNvSpPr/>
      </xdr:nvSpPr>
      <xdr:spPr>
        <a:xfrm>
          <a:off x="8699500" y="6338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87705</xdr:rowOff>
    </xdr:from>
    <xdr:ext cx="599010" cy="259045"/>
    <xdr:sp macro="" textlink="">
      <xdr:nvSpPr>
        <xdr:cNvPr id="314" name="テキスト ボックス 313">
          <a:extLst>
            <a:ext uri="{FF2B5EF4-FFF2-40B4-BE49-F238E27FC236}">
              <a16:creationId xmlns:a16="http://schemas.microsoft.com/office/drawing/2014/main" id="{C28E0067-4487-4E74-9A3C-340D43D4CA8E}"/>
            </a:ext>
          </a:extLst>
        </xdr:cNvPr>
        <xdr:cNvSpPr txBox="1"/>
      </xdr:nvSpPr>
      <xdr:spPr>
        <a:xfrm>
          <a:off x="8450795" y="6431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13322</xdr:rowOff>
    </xdr:from>
    <xdr:to>
      <xdr:col>41</xdr:col>
      <xdr:colOff>101600</xdr:colOff>
      <xdr:row>37</xdr:row>
      <xdr:rowOff>114922</xdr:rowOff>
    </xdr:to>
    <xdr:sp macro="" textlink="">
      <xdr:nvSpPr>
        <xdr:cNvPr id="315" name="楕円 314">
          <a:extLst>
            <a:ext uri="{FF2B5EF4-FFF2-40B4-BE49-F238E27FC236}">
              <a16:creationId xmlns:a16="http://schemas.microsoft.com/office/drawing/2014/main" id="{228E4427-4D90-46FD-B0D5-CBAD2EFD3048}"/>
            </a:ext>
          </a:extLst>
        </xdr:cNvPr>
        <xdr:cNvSpPr/>
      </xdr:nvSpPr>
      <xdr:spPr>
        <a:xfrm>
          <a:off x="7810500" y="6356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106049</xdr:rowOff>
    </xdr:from>
    <xdr:ext cx="599010" cy="259045"/>
    <xdr:sp macro="" textlink="">
      <xdr:nvSpPr>
        <xdr:cNvPr id="316" name="テキスト ボックス 315">
          <a:extLst>
            <a:ext uri="{FF2B5EF4-FFF2-40B4-BE49-F238E27FC236}">
              <a16:creationId xmlns:a16="http://schemas.microsoft.com/office/drawing/2014/main" id="{33FA72E1-583A-4BEE-A3B8-5335B5C97B2D}"/>
            </a:ext>
          </a:extLst>
        </xdr:cNvPr>
        <xdr:cNvSpPr txBox="1"/>
      </xdr:nvSpPr>
      <xdr:spPr>
        <a:xfrm>
          <a:off x="7561795" y="6449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152748</xdr:rowOff>
    </xdr:from>
    <xdr:to>
      <xdr:col>36</xdr:col>
      <xdr:colOff>165100</xdr:colOff>
      <xdr:row>36</xdr:row>
      <xdr:rowOff>82898</xdr:rowOff>
    </xdr:to>
    <xdr:sp macro="" textlink="">
      <xdr:nvSpPr>
        <xdr:cNvPr id="317" name="楕円 316">
          <a:extLst>
            <a:ext uri="{FF2B5EF4-FFF2-40B4-BE49-F238E27FC236}">
              <a16:creationId xmlns:a16="http://schemas.microsoft.com/office/drawing/2014/main" id="{A37076BC-6447-4380-B125-AC0BE3842041}"/>
            </a:ext>
          </a:extLst>
        </xdr:cNvPr>
        <xdr:cNvSpPr/>
      </xdr:nvSpPr>
      <xdr:spPr>
        <a:xfrm>
          <a:off x="6921500" y="6153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99425</xdr:rowOff>
    </xdr:from>
    <xdr:ext cx="599010" cy="259045"/>
    <xdr:sp macro="" textlink="">
      <xdr:nvSpPr>
        <xdr:cNvPr id="318" name="テキスト ボックス 317">
          <a:extLst>
            <a:ext uri="{FF2B5EF4-FFF2-40B4-BE49-F238E27FC236}">
              <a16:creationId xmlns:a16="http://schemas.microsoft.com/office/drawing/2014/main" id="{0D1E9C7B-D162-4444-8D1C-83E62FF07084}"/>
            </a:ext>
          </a:extLst>
        </xdr:cNvPr>
        <xdr:cNvSpPr txBox="1"/>
      </xdr:nvSpPr>
      <xdr:spPr>
        <a:xfrm>
          <a:off x="6672795" y="5928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ADCB7D04-02D2-4EC7-83FC-2883E6CFF827}"/>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6196838A-2DD6-4C3C-B19A-5767BEBB91F9}"/>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254D6B2F-22D9-4C0C-B26B-AF98D341E53A}"/>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5E66E187-8EC4-4FB7-85C9-2791D54DEBC3}"/>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CAB00FFF-0EEA-4447-BFFB-777F82201385}"/>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A233A891-ED6A-4D0C-934E-29ED95C0F164}"/>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D09EA1E3-8CE4-4936-B929-68D545CA2205}"/>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1DA24FDB-CFB9-40BF-80DC-C82FCCFC838D}"/>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E5219938-E8F0-408B-8ABD-77F247C3F3D9}"/>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C08597B3-B3BC-48AE-B731-25F711D7B3BE}"/>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736EC179-51F1-4B6C-9701-20B511B155C9}"/>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9229C7C-05D7-40B8-AC05-25DB4F7665CD}"/>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50E8BFA7-4659-427D-AD4C-A282E31608B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538E40BE-E208-4DE9-8A97-DAA3933E51A6}"/>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E223B65D-9104-4FA3-9071-077CCFAAE2D9}"/>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4" name="テキスト ボックス 333">
          <a:extLst>
            <a:ext uri="{FF2B5EF4-FFF2-40B4-BE49-F238E27FC236}">
              <a16:creationId xmlns:a16="http://schemas.microsoft.com/office/drawing/2014/main" id="{339568D4-ADCB-4073-89A8-55BE1F143D5D}"/>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2324138B-87F2-49BB-961F-E5DF27F805B6}"/>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6" name="テキスト ボックス 335">
          <a:extLst>
            <a:ext uri="{FF2B5EF4-FFF2-40B4-BE49-F238E27FC236}">
              <a16:creationId xmlns:a16="http://schemas.microsoft.com/office/drawing/2014/main" id="{53ABC2BF-866F-460F-915E-C1D3A754F968}"/>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5419F27E-CF8F-41F0-8064-46A43230209C}"/>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8" name="テキスト ボックス 337">
          <a:extLst>
            <a:ext uri="{FF2B5EF4-FFF2-40B4-BE49-F238E27FC236}">
              <a16:creationId xmlns:a16="http://schemas.microsoft.com/office/drawing/2014/main" id="{5C40BBDA-6628-4CA1-955A-EF29A68DB20D}"/>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436A9DAF-54A2-488C-B751-190976273E79}"/>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887EFB59-2CF6-449F-928A-D20D641BBDEB}"/>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E5B134EA-A7E2-44AE-B797-8631FC887326}"/>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137633</xdr:rowOff>
    </xdr:from>
    <xdr:to>
      <xdr:col>54</xdr:col>
      <xdr:colOff>189865</xdr:colOff>
      <xdr:row>59</xdr:row>
      <xdr:rowOff>22999</xdr:rowOff>
    </xdr:to>
    <xdr:cxnSp macro="">
      <xdr:nvCxnSpPr>
        <xdr:cNvPr id="342" name="直線コネクタ 341">
          <a:extLst>
            <a:ext uri="{FF2B5EF4-FFF2-40B4-BE49-F238E27FC236}">
              <a16:creationId xmlns:a16="http://schemas.microsoft.com/office/drawing/2014/main" id="{209EB6D2-E5BC-47BA-89D6-C9B19C304D52}"/>
            </a:ext>
          </a:extLst>
        </xdr:cNvPr>
        <xdr:cNvCxnSpPr/>
      </xdr:nvCxnSpPr>
      <xdr:spPr>
        <a:xfrm flipV="1">
          <a:off x="10475595" y="8881583"/>
          <a:ext cx="1270" cy="1256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26826</xdr:rowOff>
    </xdr:from>
    <xdr:ext cx="534377" cy="259045"/>
    <xdr:sp macro="" textlink="">
      <xdr:nvSpPr>
        <xdr:cNvPr id="343" name="普通建設事業費最小値テキスト">
          <a:extLst>
            <a:ext uri="{FF2B5EF4-FFF2-40B4-BE49-F238E27FC236}">
              <a16:creationId xmlns:a16="http://schemas.microsoft.com/office/drawing/2014/main" id="{AF5ED261-4E4D-4117-9A2F-4C0114455AF5}"/>
            </a:ext>
          </a:extLst>
        </xdr:cNvPr>
        <xdr:cNvSpPr txBox="1"/>
      </xdr:nvSpPr>
      <xdr:spPr>
        <a:xfrm>
          <a:off x="10528300" y="1014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22999</xdr:rowOff>
    </xdr:from>
    <xdr:to>
      <xdr:col>55</xdr:col>
      <xdr:colOff>88900</xdr:colOff>
      <xdr:row>59</xdr:row>
      <xdr:rowOff>22999</xdr:rowOff>
    </xdr:to>
    <xdr:cxnSp macro="">
      <xdr:nvCxnSpPr>
        <xdr:cNvPr id="344" name="直線コネクタ 343">
          <a:extLst>
            <a:ext uri="{FF2B5EF4-FFF2-40B4-BE49-F238E27FC236}">
              <a16:creationId xmlns:a16="http://schemas.microsoft.com/office/drawing/2014/main" id="{3079B467-AF1D-4C20-8E10-722DF3A069D2}"/>
            </a:ext>
          </a:extLst>
        </xdr:cNvPr>
        <xdr:cNvCxnSpPr/>
      </xdr:nvCxnSpPr>
      <xdr:spPr>
        <a:xfrm>
          <a:off x="10388600" y="10138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84310</xdr:rowOff>
    </xdr:from>
    <xdr:ext cx="690189" cy="259045"/>
    <xdr:sp macro="" textlink="">
      <xdr:nvSpPr>
        <xdr:cNvPr id="345" name="普通建設事業費最大値テキスト">
          <a:extLst>
            <a:ext uri="{FF2B5EF4-FFF2-40B4-BE49-F238E27FC236}">
              <a16:creationId xmlns:a16="http://schemas.microsoft.com/office/drawing/2014/main" id="{18F318ED-AB63-47EB-BE6C-B9426BC483E8}"/>
            </a:ext>
          </a:extLst>
        </xdr:cNvPr>
        <xdr:cNvSpPr txBox="1"/>
      </xdr:nvSpPr>
      <xdr:spPr>
        <a:xfrm>
          <a:off x="10528300" y="86568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137633</xdr:rowOff>
    </xdr:from>
    <xdr:to>
      <xdr:col>55</xdr:col>
      <xdr:colOff>88900</xdr:colOff>
      <xdr:row>51</xdr:row>
      <xdr:rowOff>137633</xdr:rowOff>
    </xdr:to>
    <xdr:cxnSp macro="">
      <xdr:nvCxnSpPr>
        <xdr:cNvPr id="346" name="直線コネクタ 345">
          <a:extLst>
            <a:ext uri="{FF2B5EF4-FFF2-40B4-BE49-F238E27FC236}">
              <a16:creationId xmlns:a16="http://schemas.microsoft.com/office/drawing/2014/main" id="{B63F620C-BB42-4D21-B109-EDBBDB674E86}"/>
            </a:ext>
          </a:extLst>
        </xdr:cNvPr>
        <xdr:cNvCxnSpPr/>
      </xdr:nvCxnSpPr>
      <xdr:spPr>
        <a:xfrm>
          <a:off x="10388600" y="8881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60168</xdr:rowOff>
    </xdr:from>
    <xdr:to>
      <xdr:col>55</xdr:col>
      <xdr:colOff>0</xdr:colOff>
      <xdr:row>58</xdr:row>
      <xdr:rowOff>878</xdr:rowOff>
    </xdr:to>
    <xdr:cxnSp macro="">
      <xdr:nvCxnSpPr>
        <xdr:cNvPr id="347" name="直線コネクタ 346">
          <a:extLst>
            <a:ext uri="{FF2B5EF4-FFF2-40B4-BE49-F238E27FC236}">
              <a16:creationId xmlns:a16="http://schemas.microsoft.com/office/drawing/2014/main" id="{C3ADF58B-CA1C-4D61-AF57-143381DDBB25}"/>
            </a:ext>
          </a:extLst>
        </xdr:cNvPr>
        <xdr:cNvCxnSpPr/>
      </xdr:nvCxnSpPr>
      <xdr:spPr>
        <a:xfrm flipV="1">
          <a:off x="9639300" y="9832818"/>
          <a:ext cx="838200" cy="112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91829</xdr:rowOff>
    </xdr:from>
    <xdr:ext cx="599010" cy="259045"/>
    <xdr:sp macro="" textlink="">
      <xdr:nvSpPr>
        <xdr:cNvPr id="348" name="普通建設事業費平均値テキスト">
          <a:extLst>
            <a:ext uri="{FF2B5EF4-FFF2-40B4-BE49-F238E27FC236}">
              <a16:creationId xmlns:a16="http://schemas.microsoft.com/office/drawing/2014/main" id="{57FA2CB6-5DD4-4DAB-B486-45E91FCE88A9}"/>
            </a:ext>
          </a:extLst>
        </xdr:cNvPr>
        <xdr:cNvSpPr txBox="1"/>
      </xdr:nvSpPr>
      <xdr:spPr>
        <a:xfrm>
          <a:off x="10528300" y="98644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113402</xdr:rowOff>
    </xdr:from>
    <xdr:to>
      <xdr:col>55</xdr:col>
      <xdr:colOff>50800</xdr:colOff>
      <xdr:row>58</xdr:row>
      <xdr:rowOff>43552</xdr:rowOff>
    </xdr:to>
    <xdr:sp macro="" textlink="">
      <xdr:nvSpPr>
        <xdr:cNvPr id="349" name="フローチャート: 判断 348">
          <a:extLst>
            <a:ext uri="{FF2B5EF4-FFF2-40B4-BE49-F238E27FC236}">
              <a16:creationId xmlns:a16="http://schemas.microsoft.com/office/drawing/2014/main" id="{0CF628BC-377E-4344-B224-61457F4E9A07}"/>
            </a:ext>
          </a:extLst>
        </xdr:cNvPr>
        <xdr:cNvSpPr/>
      </xdr:nvSpPr>
      <xdr:spPr>
        <a:xfrm>
          <a:off x="10426700" y="98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878</xdr:rowOff>
    </xdr:from>
    <xdr:to>
      <xdr:col>50</xdr:col>
      <xdr:colOff>114300</xdr:colOff>
      <xdr:row>58</xdr:row>
      <xdr:rowOff>32792</xdr:rowOff>
    </xdr:to>
    <xdr:cxnSp macro="">
      <xdr:nvCxnSpPr>
        <xdr:cNvPr id="350" name="直線コネクタ 349">
          <a:extLst>
            <a:ext uri="{FF2B5EF4-FFF2-40B4-BE49-F238E27FC236}">
              <a16:creationId xmlns:a16="http://schemas.microsoft.com/office/drawing/2014/main" id="{2F8C14E7-3034-4188-B899-216EE531E6BD}"/>
            </a:ext>
          </a:extLst>
        </xdr:cNvPr>
        <xdr:cNvCxnSpPr/>
      </xdr:nvCxnSpPr>
      <xdr:spPr>
        <a:xfrm flipV="1">
          <a:off x="8750300" y="9944978"/>
          <a:ext cx="889000" cy="31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111500</xdr:rowOff>
    </xdr:from>
    <xdr:to>
      <xdr:col>50</xdr:col>
      <xdr:colOff>165100</xdr:colOff>
      <xdr:row>58</xdr:row>
      <xdr:rowOff>41650</xdr:rowOff>
    </xdr:to>
    <xdr:sp macro="" textlink="">
      <xdr:nvSpPr>
        <xdr:cNvPr id="351" name="フローチャート: 判断 350">
          <a:extLst>
            <a:ext uri="{FF2B5EF4-FFF2-40B4-BE49-F238E27FC236}">
              <a16:creationId xmlns:a16="http://schemas.microsoft.com/office/drawing/2014/main" id="{B3F02316-5C4B-4199-9D35-FBD49AA6E214}"/>
            </a:ext>
          </a:extLst>
        </xdr:cNvPr>
        <xdr:cNvSpPr/>
      </xdr:nvSpPr>
      <xdr:spPr>
        <a:xfrm>
          <a:off x="9588500" y="98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58177</xdr:rowOff>
    </xdr:from>
    <xdr:ext cx="599010" cy="259045"/>
    <xdr:sp macro="" textlink="">
      <xdr:nvSpPr>
        <xdr:cNvPr id="352" name="テキスト ボックス 351">
          <a:extLst>
            <a:ext uri="{FF2B5EF4-FFF2-40B4-BE49-F238E27FC236}">
              <a16:creationId xmlns:a16="http://schemas.microsoft.com/office/drawing/2014/main" id="{1E14D8B5-BD6C-4A27-B7C8-36688388550F}"/>
            </a:ext>
          </a:extLst>
        </xdr:cNvPr>
        <xdr:cNvSpPr txBox="1"/>
      </xdr:nvSpPr>
      <xdr:spPr>
        <a:xfrm>
          <a:off x="9339795" y="9659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32792</xdr:rowOff>
    </xdr:from>
    <xdr:to>
      <xdr:col>45</xdr:col>
      <xdr:colOff>177800</xdr:colOff>
      <xdr:row>58</xdr:row>
      <xdr:rowOff>131142</xdr:rowOff>
    </xdr:to>
    <xdr:cxnSp macro="">
      <xdr:nvCxnSpPr>
        <xdr:cNvPr id="353" name="直線コネクタ 352">
          <a:extLst>
            <a:ext uri="{FF2B5EF4-FFF2-40B4-BE49-F238E27FC236}">
              <a16:creationId xmlns:a16="http://schemas.microsoft.com/office/drawing/2014/main" id="{BCB59825-E005-4EFA-A547-71CF03E7BD72}"/>
            </a:ext>
          </a:extLst>
        </xdr:cNvPr>
        <xdr:cNvCxnSpPr/>
      </xdr:nvCxnSpPr>
      <xdr:spPr>
        <a:xfrm flipV="1">
          <a:off x="7861300" y="9976892"/>
          <a:ext cx="889000" cy="98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121471</xdr:rowOff>
    </xdr:from>
    <xdr:to>
      <xdr:col>46</xdr:col>
      <xdr:colOff>38100</xdr:colOff>
      <xdr:row>58</xdr:row>
      <xdr:rowOff>51621</xdr:rowOff>
    </xdr:to>
    <xdr:sp macro="" textlink="">
      <xdr:nvSpPr>
        <xdr:cNvPr id="354" name="フローチャート: 判断 353">
          <a:extLst>
            <a:ext uri="{FF2B5EF4-FFF2-40B4-BE49-F238E27FC236}">
              <a16:creationId xmlns:a16="http://schemas.microsoft.com/office/drawing/2014/main" id="{FB2574E0-0D48-4366-8692-08A5B83809F0}"/>
            </a:ext>
          </a:extLst>
        </xdr:cNvPr>
        <xdr:cNvSpPr/>
      </xdr:nvSpPr>
      <xdr:spPr>
        <a:xfrm>
          <a:off x="8699500" y="989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68148</xdr:rowOff>
    </xdr:from>
    <xdr:ext cx="599010" cy="259045"/>
    <xdr:sp macro="" textlink="">
      <xdr:nvSpPr>
        <xdr:cNvPr id="355" name="テキスト ボックス 354">
          <a:extLst>
            <a:ext uri="{FF2B5EF4-FFF2-40B4-BE49-F238E27FC236}">
              <a16:creationId xmlns:a16="http://schemas.microsoft.com/office/drawing/2014/main" id="{579A2429-4889-48FD-8182-F7873B7AFD2C}"/>
            </a:ext>
          </a:extLst>
        </xdr:cNvPr>
        <xdr:cNvSpPr txBox="1"/>
      </xdr:nvSpPr>
      <xdr:spPr>
        <a:xfrm>
          <a:off x="8450795" y="966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131142</xdr:rowOff>
    </xdr:from>
    <xdr:to>
      <xdr:col>41</xdr:col>
      <xdr:colOff>50800</xdr:colOff>
      <xdr:row>58</xdr:row>
      <xdr:rowOff>158506</xdr:rowOff>
    </xdr:to>
    <xdr:cxnSp macro="">
      <xdr:nvCxnSpPr>
        <xdr:cNvPr id="356" name="直線コネクタ 355">
          <a:extLst>
            <a:ext uri="{FF2B5EF4-FFF2-40B4-BE49-F238E27FC236}">
              <a16:creationId xmlns:a16="http://schemas.microsoft.com/office/drawing/2014/main" id="{23513919-437E-4CA7-BA1E-BFBEE7C0146B}"/>
            </a:ext>
          </a:extLst>
        </xdr:cNvPr>
        <xdr:cNvCxnSpPr/>
      </xdr:nvCxnSpPr>
      <xdr:spPr>
        <a:xfrm flipV="1">
          <a:off x="6972300" y="10075242"/>
          <a:ext cx="889000" cy="27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125120</xdr:rowOff>
    </xdr:from>
    <xdr:to>
      <xdr:col>41</xdr:col>
      <xdr:colOff>101600</xdr:colOff>
      <xdr:row>58</xdr:row>
      <xdr:rowOff>55270</xdr:rowOff>
    </xdr:to>
    <xdr:sp macro="" textlink="">
      <xdr:nvSpPr>
        <xdr:cNvPr id="357" name="フローチャート: 判断 356">
          <a:extLst>
            <a:ext uri="{FF2B5EF4-FFF2-40B4-BE49-F238E27FC236}">
              <a16:creationId xmlns:a16="http://schemas.microsoft.com/office/drawing/2014/main" id="{7BFD41B9-63AD-486A-A91A-2128A40EDEDA}"/>
            </a:ext>
          </a:extLst>
        </xdr:cNvPr>
        <xdr:cNvSpPr/>
      </xdr:nvSpPr>
      <xdr:spPr>
        <a:xfrm>
          <a:off x="7810500" y="989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71797</xdr:rowOff>
    </xdr:from>
    <xdr:ext cx="599010" cy="259045"/>
    <xdr:sp macro="" textlink="">
      <xdr:nvSpPr>
        <xdr:cNvPr id="358" name="テキスト ボックス 357">
          <a:extLst>
            <a:ext uri="{FF2B5EF4-FFF2-40B4-BE49-F238E27FC236}">
              <a16:creationId xmlns:a16="http://schemas.microsoft.com/office/drawing/2014/main" id="{D36C6651-483F-4729-9D25-6941540C7BA9}"/>
            </a:ext>
          </a:extLst>
        </xdr:cNvPr>
        <xdr:cNvSpPr txBox="1"/>
      </xdr:nvSpPr>
      <xdr:spPr>
        <a:xfrm>
          <a:off x="7561795" y="9672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107162</xdr:rowOff>
    </xdr:from>
    <xdr:to>
      <xdr:col>36</xdr:col>
      <xdr:colOff>165100</xdr:colOff>
      <xdr:row>58</xdr:row>
      <xdr:rowOff>37312</xdr:rowOff>
    </xdr:to>
    <xdr:sp macro="" textlink="">
      <xdr:nvSpPr>
        <xdr:cNvPr id="359" name="フローチャート: 判断 358">
          <a:extLst>
            <a:ext uri="{FF2B5EF4-FFF2-40B4-BE49-F238E27FC236}">
              <a16:creationId xmlns:a16="http://schemas.microsoft.com/office/drawing/2014/main" id="{CB8A8072-3E0C-4FA5-BD89-E4246250C1F1}"/>
            </a:ext>
          </a:extLst>
        </xdr:cNvPr>
        <xdr:cNvSpPr/>
      </xdr:nvSpPr>
      <xdr:spPr>
        <a:xfrm>
          <a:off x="6921500" y="987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53839</xdr:rowOff>
    </xdr:from>
    <xdr:ext cx="599010" cy="259045"/>
    <xdr:sp macro="" textlink="">
      <xdr:nvSpPr>
        <xdr:cNvPr id="360" name="テキスト ボックス 359">
          <a:extLst>
            <a:ext uri="{FF2B5EF4-FFF2-40B4-BE49-F238E27FC236}">
              <a16:creationId xmlns:a16="http://schemas.microsoft.com/office/drawing/2014/main" id="{8AD14991-84C3-4DAF-B5D6-9DFBF5966FB2}"/>
            </a:ext>
          </a:extLst>
        </xdr:cNvPr>
        <xdr:cNvSpPr txBox="1"/>
      </xdr:nvSpPr>
      <xdr:spPr>
        <a:xfrm>
          <a:off x="6672795" y="9655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3AE55445-1E90-4B2A-94C0-56B928D6C27B}"/>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3C2BF5FC-97E6-45A5-8D8B-3A0E7CEC24D9}"/>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ADA47BBB-FC28-4F48-B1CF-921B9CA1BF0E}"/>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A319CB5D-87E0-41C3-AC10-61196F1E32C7}"/>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A5B8703C-1F78-4F64-A0A9-896C908A8052}"/>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9368</xdr:rowOff>
    </xdr:from>
    <xdr:to>
      <xdr:col>55</xdr:col>
      <xdr:colOff>50800</xdr:colOff>
      <xdr:row>57</xdr:row>
      <xdr:rowOff>110968</xdr:rowOff>
    </xdr:to>
    <xdr:sp macro="" textlink="">
      <xdr:nvSpPr>
        <xdr:cNvPr id="366" name="楕円 365">
          <a:extLst>
            <a:ext uri="{FF2B5EF4-FFF2-40B4-BE49-F238E27FC236}">
              <a16:creationId xmlns:a16="http://schemas.microsoft.com/office/drawing/2014/main" id="{1472318E-46CB-4570-9DF9-B286EC0BA0DA}"/>
            </a:ext>
          </a:extLst>
        </xdr:cNvPr>
        <xdr:cNvSpPr/>
      </xdr:nvSpPr>
      <xdr:spPr>
        <a:xfrm>
          <a:off x="10426700" y="9782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32245</xdr:rowOff>
    </xdr:from>
    <xdr:ext cx="599010" cy="259045"/>
    <xdr:sp macro="" textlink="">
      <xdr:nvSpPr>
        <xdr:cNvPr id="367" name="普通建設事業費該当値テキスト">
          <a:extLst>
            <a:ext uri="{FF2B5EF4-FFF2-40B4-BE49-F238E27FC236}">
              <a16:creationId xmlns:a16="http://schemas.microsoft.com/office/drawing/2014/main" id="{E3D04416-B4FF-4D82-878A-B9AFADF25986}"/>
            </a:ext>
          </a:extLst>
        </xdr:cNvPr>
        <xdr:cNvSpPr txBox="1"/>
      </xdr:nvSpPr>
      <xdr:spPr>
        <a:xfrm>
          <a:off x="10528300" y="9633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429,372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121528</xdr:rowOff>
    </xdr:from>
    <xdr:to>
      <xdr:col>50</xdr:col>
      <xdr:colOff>165100</xdr:colOff>
      <xdr:row>58</xdr:row>
      <xdr:rowOff>51678</xdr:rowOff>
    </xdr:to>
    <xdr:sp macro="" textlink="">
      <xdr:nvSpPr>
        <xdr:cNvPr id="368" name="楕円 367">
          <a:extLst>
            <a:ext uri="{FF2B5EF4-FFF2-40B4-BE49-F238E27FC236}">
              <a16:creationId xmlns:a16="http://schemas.microsoft.com/office/drawing/2014/main" id="{5F24B6C7-FFD7-4D83-948E-CB723F2E3433}"/>
            </a:ext>
          </a:extLst>
        </xdr:cNvPr>
        <xdr:cNvSpPr/>
      </xdr:nvSpPr>
      <xdr:spPr>
        <a:xfrm>
          <a:off x="9588500" y="9894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42805</xdr:rowOff>
    </xdr:from>
    <xdr:ext cx="599010" cy="259045"/>
    <xdr:sp macro="" textlink="">
      <xdr:nvSpPr>
        <xdr:cNvPr id="369" name="テキスト ボックス 368">
          <a:extLst>
            <a:ext uri="{FF2B5EF4-FFF2-40B4-BE49-F238E27FC236}">
              <a16:creationId xmlns:a16="http://schemas.microsoft.com/office/drawing/2014/main" id="{8506C708-D103-4592-A7C3-F3BE5916C216}"/>
            </a:ext>
          </a:extLst>
        </xdr:cNvPr>
        <xdr:cNvSpPr txBox="1"/>
      </xdr:nvSpPr>
      <xdr:spPr>
        <a:xfrm>
          <a:off x="9339795" y="9986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153442</xdr:rowOff>
    </xdr:from>
    <xdr:to>
      <xdr:col>46</xdr:col>
      <xdr:colOff>38100</xdr:colOff>
      <xdr:row>58</xdr:row>
      <xdr:rowOff>83592</xdr:rowOff>
    </xdr:to>
    <xdr:sp macro="" textlink="">
      <xdr:nvSpPr>
        <xdr:cNvPr id="370" name="楕円 369">
          <a:extLst>
            <a:ext uri="{FF2B5EF4-FFF2-40B4-BE49-F238E27FC236}">
              <a16:creationId xmlns:a16="http://schemas.microsoft.com/office/drawing/2014/main" id="{26F32EB3-6231-4F3F-961C-5C6B23F76902}"/>
            </a:ext>
          </a:extLst>
        </xdr:cNvPr>
        <xdr:cNvSpPr/>
      </xdr:nvSpPr>
      <xdr:spPr>
        <a:xfrm>
          <a:off x="8699500" y="9926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74719</xdr:rowOff>
    </xdr:from>
    <xdr:ext cx="599010" cy="259045"/>
    <xdr:sp macro="" textlink="">
      <xdr:nvSpPr>
        <xdr:cNvPr id="371" name="テキスト ボックス 370">
          <a:extLst>
            <a:ext uri="{FF2B5EF4-FFF2-40B4-BE49-F238E27FC236}">
              <a16:creationId xmlns:a16="http://schemas.microsoft.com/office/drawing/2014/main" id="{5394205E-171B-49A1-8FC0-EBD4D9649D8D}"/>
            </a:ext>
          </a:extLst>
        </xdr:cNvPr>
        <xdr:cNvSpPr txBox="1"/>
      </xdr:nvSpPr>
      <xdr:spPr>
        <a:xfrm>
          <a:off x="8450795" y="10018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80342</xdr:rowOff>
    </xdr:from>
    <xdr:to>
      <xdr:col>41</xdr:col>
      <xdr:colOff>101600</xdr:colOff>
      <xdr:row>59</xdr:row>
      <xdr:rowOff>10492</xdr:rowOff>
    </xdr:to>
    <xdr:sp macro="" textlink="">
      <xdr:nvSpPr>
        <xdr:cNvPr id="372" name="楕円 371">
          <a:extLst>
            <a:ext uri="{FF2B5EF4-FFF2-40B4-BE49-F238E27FC236}">
              <a16:creationId xmlns:a16="http://schemas.microsoft.com/office/drawing/2014/main" id="{BE6890B9-5A09-46FA-8697-B0ECC80A20B3}"/>
            </a:ext>
          </a:extLst>
        </xdr:cNvPr>
        <xdr:cNvSpPr/>
      </xdr:nvSpPr>
      <xdr:spPr>
        <a:xfrm>
          <a:off x="7810500" y="10024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1619</xdr:rowOff>
    </xdr:from>
    <xdr:ext cx="599010" cy="259045"/>
    <xdr:sp macro="" textlink="">
      <xdr:nvSpPr>
        <xdr:cNvPr id="373" name="テキスト ボックス 372">
          <a:extLst>
            <a:ext uri="{FF2B5EF4-FFF2-40B4-BE49-F238E27FC236}">
              <a16:creationId xmlns:a16="http://schemas.microsoft.com/office/drawing/2014/main" id="{8583D921-387D-4371-8BB8-78F043A3FB21}"/>
            </a:ext>
          </a:extLst>
        </xdr:cNvPr>
        <xdr:cNvSpPr txBox="1"/>
      </xdr:nvSpPr>
      <xdr:spPr>
        <a:xfrm>
          <a:off x="7561795" y="101171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107706</xdr:rowOff>
    </xdr:from>
    <xdr:to>
      <xdr:col>36</xdr:col>
      <xdr:colOff>165100</xdr:colOff>
      <xdr:row>59</xdr:row>
      <xdr:rowOff>37856</xdr:rowOff>
    </xdr:to>
    <xdr:sp macro="" textlink="">
      <xdr:nvSpPr>
        <xdr:cNvPr id="374" name="楕円 373">
          <a:extLst>
            <a:ext uri="{FF2B5EF4-FFF2-40B4-BE49-F238E27FC236}">
              <a16:creationId xmlns:a16="http://schemas.microsoft.com/office/drawing/2014/main" id="{B44F5B26-7BF5-43E5-9426-7749350E071C}"/>
            </a:ext>
          </a:extLst>
        </xdr:cNvPr>
        <xdr:cNvSpPr/>
      </xdr:nvSpPr>
      <xdr:spPr>
        <a:xfrm>
          <a:off x="6921500" y="10051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28983</xdr:rowOff>
    </xdr:from>
    <xdr:ext cx="534377" cy="259045"/>
    <xdr:sp macro="" textlink="">
      <xdr:nvSpPr>
        <xdr:cNvPr id="375" name="テキスト ボックス 374">
          <a:extLst>
            <a:ext uri="{FF2B5EF4-FFF2-40B4-BE49-F238E27FC236}">
              <a16:creationId xmlns:a16="http://schemas.microsoft.com/office/drawing/2014/main" id="{683D62AE-8F22-4CB3-A8FF-563EEE0148B5}"/>
            </a:ext>
          </a:extLst>
        </xdr:cNvPr>
        <xdr:cNvSpPr txBox="1"/>
      </xdr:nvSpPr>
      <xdr:spPr>
        <a:xfrm>
          <a:off x="6705111" y="10144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48E29A09-D0BD-425E-B39C-BE0842B44E25}"/>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5D338F09-278C-40EB-9BDE-CD411B7D8B8A}"/>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E6F34CA0-316E-4F12-80BC-148A34ADB4D3}"/>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762006D5-A7AE-474A-A082-AEB4A5B0E724}"/>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81CA1F7D-40B0-44E5-8ABA-90DAF02AE60C}"/>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B36AF1C4-47A5-488F-9E10-A4BE17B74061}"/>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6C00774C-B80E-4A2D-8A7F-B1CB849DB05D}"/>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9122923A-3950-414B-85C4-B8AC596417B6}"/>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C816494B-A3A9-4122-BFCF-5F32FCE90CCF}"/>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CF0851E9-0425-4B91-8B40-6BFFC0C7E96A}"/>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C79BAB99-FB63-4D92-B05B-90A923AD8A5F}"/>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DF9169EC-C63E-41E9-A9FF-E8CB021A01D8}"/>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A1B85474-FE66-426B-8347-D6EA9E6A125F}"/>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9B714FAE-90AF-45D8-A70A-698EAE40772F}"/>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E6803B06-A82F-4BD9-A58B-6E55CA14958E}"/>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CBDE86BC-9B6F-438D-935D-99A235CDE06F}"/>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D6C34A2C-6CD7-4B83-9B69-D02FDA1728F6}"/>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2BB9912B-E210-4B0F-9D35-EBB921AF66EA}"/>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43112153-DF86-4006-99C3-33B0D7E03B1A}"/>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3C2A809D-B2DE-4D52-9897-E2BE1A46ED43}"/>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7FEC9D4C-63B3-40D9-9479-374AE5E41D7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535FE837-3D3F-4EAA-89CC-405469CDB64C}"/>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A88BD6C1-76C0-47F5-B2D6-2E5C3A662B51}"/>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139998</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39736377-A68A-4700-9970-57B0F3FC295E}"/>
            </a:ext>
          </a:extLst>
        </xdr:cNvPr>
        <xdr:cNvCxnSpPr/>
      </xdr:nvCxnSpPr>
      <xdr:spPr>
        <a:xfrm flipV="1">
          <a:off x="10475595" y="12141498"/>
          <a:ext cx="1270" cy="1447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EB0F1A4F-6CBB-4D2E-B0ED-1CB2503A859C}"/>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3E605272-1946-4409-9672-E0F6684484A8}"/>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86675</xdr:rowOff>
    </xdr:from>
    <xdr:ext cx="690189" cy="259045"/>
    <xdr:sp macro="" textlink="">
      <xdr:nvSpPr>
        <xdr:cNvPr id="402" name="普通建設事業費 （ うち新規整備　）最大値テキスト">
          <a:extLst>
            <a:ext uri="{FF2B5EF4-FFF2-40B4-BE49-F238E27FC236}">
              <a16:creationId xmlns:a16="http://schemas.microsoft.com/office/drawing/2014/main" id="{1F65B767-5174-4D4C-A3CC-67C0CBFB5760}"/>
            </a:ext>
          </a:extLst>
        </xdr:cNvPr>
        <xdr:cNvSpPr txBox="1"/>
      </xdr:nvSpPr>
      <xdr:spPr>
        <a:xfrm>
          <a:off x="10528300" y="119167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1,139,765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139998</xdr:rowOff>
    </xdr:from>
    <xdr:to>
      <xdr:col>55</xdr:col>
      <xdr:colOff>88900</xdr:colOff>
      <xdr:row>70</xdr:row>
      <xdr:rowOff>139998</xdr:rowOff>
    </xdr:to>
    <xdr:cxnSp macro="">
      <xdr:nvCxnSpPr>
        <xdr:cNvPr id="403" name="直線コネクタ 402">
          <a:extLst>
            <a:ext uri="{FF2B5EF4-FFF2-40B4-BE49-F238E27FC236}">
              <a16:creationId xmlns:a16="http://schemas.microsoft.com/office/drawing/2014/main" id="{EC917792-6525-41A2-A93C-A4BE1A945874}"/>
            </a:ext>
          </a:extLst>
        </xdr:cNvPr>
        <xdr:cNvCxnSpPr/>
      </xdr:nvCxnSpPr>
      <xdr:spPr>
        <a:xfrm>
          <a:off x="10388600" y="12141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117380</xdr:rowOff>
    </xdr:from>
    <xdr:to>
      <xdr:col>55</xdr:col>
      <xdr:colOff>0</xdr:colOff>
      <xdr:row>77</xdr:row>
      <xdr:rowOff>118111</xdr:rowOff>
    </xdr:to>
    <xdr:cxnSp macro="">
      <xdr:nvCxnSpPr>
        <xdr:cNvPr id="404" name="直線コネクタ 403">
          <a:extLst>
            <a:ext uri="{FF2B5EF4-FFF2-40B4-BE49-F238E27FC236}">
              <a16:creationId xmlns:a16="http://schemas.microsoft.com/office/drawing/2014/main" id="{34DDAB30-CBEE-4CC1-8AEF-4C70C2341F1A}"/>
            </a:ext>
          </a:extLst>
        </xdr:cNvPr>
        <xdr:cNvCxnSpPr/>
      </xdr:nvCxnSpPr>
      <xdr:spPr>
        <a:xfrm flipV="1">
          <a:off x="9639300" y="13147580"/>
          <a:ext cx="838200" cy="172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54318</xdr:rowOff>
    </xdr:from>
    <xdr:ext cx="534377" cy="259045"/>
    <xdr:sp macro="" textlink="">
      <xdr:nvSpPr>
        <xdr:cNvPr id="405" name="普通建設事業費 （ うち新規整備　）平均値テキスト">
          <a:extLst>
            <a:ext uri="{FF2B5EF4-FFF2-40B4-BE49-F238E27FC236}">
              <a16:creationId xmlns:a16="http://schemas.microsoft.com/office/drawing/2014/main" id="{A4D72D4C-9082-41B0-BA5D-ED21D61CE0AD}"/>
            </a:ext>
          </a:extLst>
        </xdr:cNvPr>
        <xdr:cNvSpPr txBox="1"/>
      </xdr:nvSpPr>
      <xdr:spPr>
        <a:xfrm>
          <a:off x="10528300" y="134274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75891</xdr:rowOff>
    </xdr:from>
    <xdr:to>
      <xdr:col>55</xdr:col>
      <xdr:colOff>50800</xdr:colOff>
      <xdr:row>79</xdr:row>
      <xdr:rowOff>6041</xdr:rowOff>
    </xdr:to>
    <xdr:sp macro="" textlink="">
      <xdr:nvSpPr>
        <xdr:cNvPr id="406" name="フローチャート: 判断 405">
          <a:extLst>
            <a:ext uri="{FF2B5EF4-FFF2-40B4-BE49-F238E27FC236}">
              <a16:creationId xmlns:a16="http://schemas.microsoft.com/office/drawing/2014/main" id="{B0EFBB01-6031-4F9D-89E9-31FE6BFBF809}"/>
            </a:ext>
          </a:extLst>
        </xdr:cNvPr>
        <xdr:cNvSpPr/>
      </xdr:nvSpPr>
      <xdr:spPr>
        <a:xfrm>
          <a:off x="10426700" y="1344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118111</xdr:rowOff>
    </xdr:from>
    <xdr:to>
      <xdr:col>50</xdr:col>
      <xdr:colOff>114300</xdr:colOff>
      <xdr:row>79</xdr:row>
      <xdr:rowOff>32744</xdr:rowOff>
    </xdr:to>
    <xdr:cxnSp macro="">
      <xdr:nvCxnSpPr>
        <xdr:cNvPr id="407" name="直線コネクタ 406">
          <a:extLst>
            <a:ext uri="{FF2B5EF4-FFF2-40B4-BE49-F238E27FC236}">
              <a16:creationId xmlns:a16="http://schemas.microsoft.com/office/drawing/2014/main" id="{E511DED1-F47A-4F87-AA22-A0AD91E3A4E2}"/>
            </a:ext>
          </a:extLst>
        </xdr:cNvPr>
        <xdr:cNvCxnSpPr/>
      </xdr:nvCxnSpPr>
      <xdr:spPr>
        <a:xfrm flipV="1">
          <a:off x="8750300" y="13319761"/>
          <a:ext cx="889000" cy="257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76056</xdr:rowOff>
    </xdr:from>
    <xdr:to>
      <xdr:col>50</xdr:col>
      <xdr:colOff>165100</xdr:colOff>
      <xdr:row>79</xdr:row>
      <xdr:rowOff>6206</xdr:rowOff>
    </xdr:to>
    <xdr:sp macro="" textlink="">
      <xdr:nvSpPr>
        <xdr:cNvPr id="408" name="フローチャート: 判断 407">
          <a:extLst>
            <a:ext uri="{FF2B5EF4-FFF2-40B4-BE49-F238E27FC236}">
              <a16:creationId xmlns:a16="http://schemas.microsoft.com/office/drawing/2014/main" id="{8A43BB6C-63EA-49BC-8A24-BD7C7AA3775B}"/>
            </a:ext>
          </a:extLst>
        </xdr:cNvPr>
        <xdr:cNvSpPr/>
      </xdr:nvSpPr>
      <xdr:spPr>
        <a:xfrm>
          <a:off x="9588500" y="13449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168783</xdr:rowOff>
    </xdr:from>
    <xdr:ext cx="534377" cy="259045"/>
    <xdr:sp macro="" textlink="">
      <xdr:nvSpPr>
        <xdr:cNvPr id="409" name="テキスト ボックス 408">
          <a:extLst>
            <a:ext uri="{FF2B5EF4-FFF2-40B4-BE49-F238E27FC236}">
              <a16:creationId xmlns:a16="http://schemas.microsoft.com/office/drawing/2014/main" id="{51E69BFA-7F7C-4D5C-AC8A-17E08A9A69DC}"/>
            </a:ext>
          </a:extLst>
        </xdr:cNvPr>
        <xdr:cNvSpPr txBox="1"/>
      </xdr:nvSpPr>
      <xdr:spPr>
        <a:xfrm>
          <a:off x="9372111" y="13541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32744</xdr:rowOff>
    </xdr:from>
    <xdr:to>
      <xdr:col>45</xdr:col>
      <xdr:colOff>177800</xdr:colOff>
      <xdr:row>79</xdr:row>
      <xdr:rowOff>39807</xdr:rowOff>
    </xdr:to>
    <xdr:cxnSp macro="">
      <xdr:nvCxnSpPr>
        <xdr:cNvPr id="410" name="直線コネクタ 409">
          <a:extLst>
            <a:ext uri="{FF2B5EF4-FFF2-40B4-BE49-F238E27FC236}">
              <a16:creationId xmlns:a16="http://schemas.microsoft.com/office/drawing/2014/main" id="{037881C4-F028-486B-B413-FBB465A98C2E}"/>
            </a:ext>
          </a:extLst>
        </xdr:cNvPr>
        <xdr:cNvCxnSpPr/>
      </xdr:nvCxnSpPr>
      <xdr:spPr>
        <a:xfrm flipV="1">
          <a:off x="7861300" y="13577294"/>
          <a:ext cx="889000" cy="7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65867</xdr:rowOff>
    </xdr:from>
    <xdr:to>
      <xdr:col>46</xdr:col>
      <xdr:colOff>38100</xdr:colOff>
      <xdr:row>78</xdr:row>
      <xdr:rowOff>167467</xdr:rowOff>
    </xdr:to>
    <xdr:sp macro="" textlink="">
      <xdr:nvSpPr>
        <xdr:cNvPr id="411" name="フローチャート: 判断 410">
          <a:extLst>
            <a:ext uri="{FF2B5EF4-FFF2-40B4-BE49-F238E27FC236}">
              <a16:creationId xmlns:a16="http://schemas.microsoft.com/office/drawing/2014/main" id="{AEE55D6C-0BAE-4B01-B48A-4222AAE21B7A}"/>
            </a:ext>
          </a:extLst>
        </xdr:cNvPr>
        <xdr:cNvSpPr/>
      </xdr:nvSpPr>
      <xdr:spPr>
        <a:xfrm>
          <a:off x="8699500" y="1343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12544</xdr:rowOff>
    </xdr:from>
    <xdr:ext cx="534377" cy="259045"/>
    <xdr:sp macro="" textlink="">
      <xdr:nvSpPr>
        <xdr:cNvPr id="412" name="テキスト ボックス 411">
          <a:extLst>
            <a:ext uri="{FF2B5EF4-FFF2-40B4-BE49-F238E27FC236}">
              <a16:creationId xmlns:a16="http://schemas.microsoft.com/office/drawing/2014/main" id="{D45F9F00-E4C9-4F50-AEED-E21E2159F3AE}"/>
            </a:ext>
          </a:extLst>
        </xdr:cNvPr>
        <xdr:cNvSpPr txBox="1"/>
      </xdr:nvSpPr>
      <xdr:spPr>
        <a:xfrm>
          <a:off x="8483111" y="1321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25133</xdr:rowOff>
    </xdr:from>
    <xdr:to>
      <xdr:col>41</xdr:col>
      <xdr:colOff>50800</xdr:colOff>
      <xdr:row>79</xdr:row>
      <xdr:rowOff>39807</xdr:rowOff>
    </xdr:to>
    <xdr:cxnSp macro="">
      <xdr:nvCxnSpPr>
        <xdr:cNvPr id="413" name="直線コネクタ 412">
          <a:extLst>
            <a:ext uri="{FF2B5EF4-FFF2-40B4-BE49-F238E27FC236}">
              <a16:creationId xmlns:a16="http://schemas.microsoft.com/office/drawing/2014/main" id="{78F3EEA6-6082-46DE-B579-B87242A876DD}"/>
            </a:ext>
          </a:extLst>
        </xdr:cNvPr>
        <xdr:cNvCxnSpPr/>
      </xdr:nvCxnSpPr>
      <xdr:spPr>
        <a:xfrm>
          <a:off x="6972300" y="13569683"/>
          <a:ext cx="889000" cy="14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79440</xdr:rowOff>
    </xdr:from>
    <xdr:to>
      <xdr:col>41</xdr:col>
      <xdr:colOff>101600</xdr:colOff>
      <xdr:row>79</xdr:row>
      <xdr:rowOff>9590</xdr:rowOff>
    </xdr:to>
    <xdr:sp macro="" textlink="">
      <xdr:nvSpPr>
        <xdr:cNvPr id="414" name="フローチャート: 判断 413">
          <a:extLst>
            <a:ext uri="{FF2B5EF4-FFF2-40B4-BE49-F238E27FC236}">
              <a16:creationId xmlns:a16="http://schemas.microsoft.com/office/drawing/2014/main" id="{2BB41E6A-AF45-4C1C-8980-43C8DDCABFB3}"/>
            </a:ext>
          </a:extLst>
        </xdr:cNvPr>
        <xdr:cNvSpPr/>
      </xdr:nvSpPr>
      <xdr:spPr>
        <a:xfrm>
          <a:off x="7810500" y="134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26117</xdr:rowOff>
    </xdr:from>
    <xdr:ext cx="534377" cy="259045"/>
    <xdr:sp macro="" textlink="">
      <xdr:nvSpPr>
        <xdr:cNvPr id="415" name="テキスト ボックス 414">
          <a:extLst>
            <a:ext uri="{FF2B5EF4-FFF2-40B4-BE49-F238E27FC236}">
              <a16:creationId xmlns:a16="http://schemas.microsoft.com/office/drawing/2014/main" id="{8A4C45ED-3632-4C40-A4DF-B3A60E7E2BAA}"/>
            </a:ext>
          </a:extLst>
        </xdr:cNvPr>
        <xdr:cNvSpPr txBox="1"/>
      </xdr:nvSpPr>
      <xdr:spPr>
        <a:xfrm>
          <a:off x="7594111" y="13227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64021</xdr:rowOff>
    </xdr:from>
    <xdr:to>
      <xdr:col>36</xdr:col>
      <xdr:colOff>165100</xdr:colOff>
      <xdr:row>78</xdr:row>
      <xdr:rowOff>165621</xdr:rowOff>
    </xdr:to>
    <xdr:sp macro="" textlink="">
      <xdr:nvSpPr>
        <xdr:cNvPr id="416" name="フローチャート: 判断 415">
          <a:extLst>
            <a:ext uri="{FF2B5EF4-FFF2-40B4-BE49-F238E27FC236}">
              <a16:creationId xmlns:a16="http://schemas.microsoft.com/office/drawing/2014/main" id="{CD8F8801-A7D0-4DC2-837B-D9398A854F31}"/>
            </a:ext>
          </a:extLst>
        </xdr:cNvPr>
        <xdr:cNvSpPr/>
      </xdr:nvSpPr>
      <xdr:spPr>
        <a:xfrm>
          <a:off x="6921500" y="1343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10698</xdr:rowOff>
    </xdr:from>
    <xdr:ext cx="534377" cy="259045"/>
    <xdr:sp macro="" textlink="">
      <xdr:nvSpPr>
        <xdr:cNvPr id="417" name="テキスト ボックス 416">
          <a:extLst>
            <a:ext uri="{FF2B5EF4-FFF2-40B4-BE49-F238E27FC236}">
              <a16:creationId xmlns:a16="http://schemas.microsoft.com/office/drawing/2014/main" id="{92818CB2-4B54-4C52-9A91-91A8C0C0269A}"/>
            </a:ext>
          </a:extLst>
        </xdr:cNvPr>
        <xdr:cNvSpPr txBox="1"/>
      </xdr:nvSpPr>
      <xdr:spPr>
        <a:xfrm>
          <a:off x="6705111" y="13212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ADDF7860-8C03-4120-A643-10467D98781D}"/>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1D789B64-61AC-423D-9A67-361A5D890848}"/>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11743527-DB57-4B0B-9645-DBB617D158A1}"/>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EA104E5D-701F-4C3E-990E-2C37730FCD7C}"/>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E6C4976B-B193-4D79-AB89-190FAAEA11D7}"/>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66580</xdr:rowOff>
    </xdr:from>
    <xdr:to>
      <xdr:col>55</xdr:col>
      <xdr:colOff>50800</xdr:colOff>
      <xdr:row>76</xdr:row>
      <xdr:rowOff>168180</xdr:rowOff>
    </xdr:to>
    <xdr:sp macro="" textlink="">
      <xdr:nvSpPr>
        <xdr:cNvPr id="423" name="楕円 422">
          <a:extLst>
            <a:ext uri="{FF2B5EF4-FFF2-40B4-BE49-F238E27FC236}">
              <a16:creationId xmlns:a16="http://schemas.microsoft.com/office/drawing/2014/main" id="{8E7791E5-8E7E-43C9-9424-B280B910094B}"/>
            </a:ext>
          </a:extLst>
        </xdr:cNvPr>
        <xdr:cNvSpPr/>
      </xdr:nvSpPr>
      <xdr:spPr>
        <a:xfrm>
          <a:off x="10426700" y="13096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89458</xdr:rowOff>
    </xdr:from>
    <xdr:ext cx="599010" cy="259045"/>
    <xdr:sp macro="" textlink="">
      <xdr:nvSpPr>
        <xdr:cNvPr id="424" name="普通建設事業費 （ うち新規整備　）該当値テキスト">
          <a:extLst>
            <a:ext uri="{FF2B5EF4-FFF2-40B4-BE49-F238E27FC236}">
              <a16:creationId xmlns:a16="http://schemas.microsoft.com/office/drawing/2014/main" id="{EDB4ABA7-52C4-4453-BB7E-FD441F2964ED}"/>
            </a:ext>
          </a:extLst>
        </xdr:cNvPr>
        <xdr:cNvSpPr txBox="1"/>
      </xdr:nvSpPr>
      <xdr:spPr>
        <a:xfrm>
          <a:off x="10528300" y="12948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347,574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67311</xdr:rowOff>
    </xdr:from>
    <xdr:to>
      <xdr:col>50</xdr:col>
      <xdr:colOff>165100</xdr:colOff>
      <xdr:row>77</xdr:row>
      <xdr:rowOff>168911</xdr:rowOff>
    </xdr:to>
    <xdr:sp macro="" textlink="">
      <xdr:nvSpPr>
        <xdr:cNvPr id="425" name="楕円 424">
          <a:extLst>
            <a:ext uri="{FF2B5EF4-FFF2-40B4-BE49-F238E27FC236}">
              <a16:creationId xmlns:a16="http://schemas.microsoft.com/office/drawing/2014/main" id="{8F980AC0-C2AD-4B9A-A715-FD4EC55B2325}"/>
            </a:ext>
          </a:extLst>
        </xdr:cNvPr>
        <xdr:cNvSpPr/>
      </xdr:nvSpPr>
      <xdr:spPr>
        <a:xfrm>
          <a:off x="9588500" y="13268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13988</xdr:rowOff>
    </xdr:from>
    <xdr:ext cx="599010" cy="259045"/>
    <xdr:sp macro="" textlink="">
      <xdr:nvSpPr>
        <xdr:cNvPr id="426" name="テキスト ボックス 425">
          <a:extLst>
            <a:ext uri="{FF2B5EF4-FFF2-40B4-BE49-F238E27FC236}">
              <a16:creationId xmlns:a16="http://schemas.microsoft.com/office/drawing/2014/main" id="{11656D6C-2446-48F3-9E8F-0353434F11E0}"/>
            </a:ext>
          </a:extLst>
        </xdr:cNvPr>
        <xdr:cNvSpPr txBox="1"/>
      </xdr:nvSpPr>
      <xdr:spPr>
        <a:xfrm>
          <a:off x="9339795" y="13044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153394</xdr:rowOff>
    </xdr:from>
    <xdr:to>
      <xdr:col>46</xdr:col>
      <xdr:colOff>38100</xdr:colOff>
      <xdr:row>79</xdr:row>
      <xdr:rowOff>83544</xdr:rowOff>
    </xdr:to>
    <xdr:sp macro="" textlink="">
      <xdr:nvSpPr>
        <xdr:cNvPr id="427" name="楕円 426">
          <a:extLst>
            <a:ext uri="{FF2B5EF4-FFF2-40B4-BE49-F238E27FC236}">
              <a16:creationId xmlns:a16="http://schemas.microsoft.com/office/drawing/2014/main" id="{303AE000-4845-4600-A2C8-56DCEE8CACC7}"/>
            </a:ext>
          </a:extLst>
        </xdr:cNvPr>
        <xdr:cNvSpPr/>
      </xdr:nvSpPr>
      <xdr:spPr>
        <a:xfrm>
          <a:off x="8699500" y="13526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74671</xdr:rowOff>
    </xdr:from>
    <xdr:ext cx="469744" cy="259045"/>
    <xdr:sp macro="" textlink="">
      <xdr:nvSpPr>
        <xdr:cNvPr id="428" name="テキスト ボックス 427">
          <a:extLst>
            <a:ext uri="{FF2B5EF4-FFF2-40B4-BE49-F238E27FC236}">
              <a16:creationId xmlns:a16="http://schemas.microsoft.com/office/drawing/2014/main" id="{03486AAD-795F-449E-9A11-801FCB2E4748}"/>
            </a:ext>
          </a:extLst>
        </xdr:cNvPr>
        <xdr:cNvSpPr txBox="1"/>
      </xdr:nvSpPr>
      <xdr:spPr>
        <a:xfrm>
          <a:off x="8515428" y="13619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160457</xdr:rowOff>
    </xdr:from>
    <xdr:to>
      <xdr:col>41</xdr:col>
      <xdr:colOff>101600</xdr:colOff>
      <xdr:row>79</xdr:row>
      <xdr:rowOff>90607</xdr:rowOff>
    </xdr:to>
    <xdr:sp macro="" textlink="">
      <xdr:nvSpPr>
        <xdr:cNvPr id="429" name="楕円 428">
          <a:extLst>
            <a:ext uri="{FF2B5EF4-FFF2-40B4-BE49-F238E27FC236}">
              <a16:creationId xmlns:a16="http://schemas.microsoft.com/office/drawing/2014/main" id="{84D6B1A2-916A-465D-951E-F4CCF7E93867}"/>
            </a:ext>
          </a:extLst>
        </xdr:cNvPr>
        <xdr:cNvSpPr/>
      </xdr:nvSpPr>
      <xdr:spPr>
        <a:xfrm>
          <a:off x="7810500" y="13533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81734</xdr:rowOff>
    </xdr:from>
    <xdr:ext cx="469744" cy="259045"/>
    <xdr:sp macro="" textlink="">
      <xdr:nvSpPr>
        <xdr:cNvPr id="430" name="テキスト ボックス 429">
          <a:extLst>
            <a:ext uri="{FF2B5EF4-FFF2-40B4-BE49-F238E27FC236}">
              <a16:creationId xmlns:a16="http://schemas.microsoft.com/office/drawing/2014/main" id="{254CE29D-3BB6-4B21-86C4-DAAF36E642BD}"/>
            </a:ext>
          </a:extLst>
        </xdr:cNvPr>
        <xdr:cNvSpPr txBox="1"/>
      </xdr:nvSpPr>
      <xdr:spPr>
        <a:xfrm>
          <a:off x="7626428" y="13626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145783</xdr:rowOff>
    </xdr:from>
    <xdr:to>
      <xdr:col>36</xdr:col>
      <xdr:colOff>165100</xdr:colOff>
      <xdr:row>79</xdr:row>
      <xdr:rowOff>75933</xdr:rowOff>
    </xdr:to>
    <xdr:sp macro="" textlink="">
      <xdr:nvSpPr>
        <xdr:cNvPr id="431" name="楕円 430">
          <a:extLst>
            <a:ext uri="{FF2B5EF4-FFF2-40B4-BE49-F238E27FC236}">
              <a16:creationId xmlns:a16="http://schemas.microsoft.com/office/drawing/2014/main" id="{94C4B06F-F57B-4522-BDF7-C83D155AEA80}"/>
            </a:ext>
          </a:extLst>
        </xdr:cNvPr>
        <xdr:cNvSpPr/>
      </xdr:nvSpPr>
      <xdr:spPr>
        <a:xfrm>
          <a:off x="6921500" y="13518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67060</xdr:rowOff>
    </xdr:from>
    <xdr:ext cx="534377" cy="259045"/>
    <xdr:sp macro="" textlink="">
      <xdr:nvSpPr>
        <xdr:cNvPr id="432" name="テキスト ボックス 431">
          <a:extLst>
            <a:ext uri="{FF2B5EF4-FFF2-40B4-BE49-F238E27FC236}">
              <a16:creationId xmlns:a16="http://schemas.microsoft.com/office/drawing/2014/main" id="{70820BE3-FFB9-44EF-A4BD-E4425A2F664A}"/>
            </a:ext>
          </a:extLst>
        </xdr:cNvPr>
        <xdr:cNvSpPr txBox="1"/>
      </xdr:nvSpPr>
      <xdr:spPr>
        <a:xfrm>
          <a:off x="6705111" y="13611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FFAF4495-C609-4233-9FDB-5FE14ED8C0C3}"/>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F45039C4-521A-4FE9-962D-6962AE1698E6}"/>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7A7FB68E-BBE2-4675-B0E5-BAB95A7AAF4D}"/>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169089FE-EBFC-459D-AC65-A0D71623DE87}"/>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D9423809-9081-4747-B436-9ED88CD92721}"/>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8EBC5621-D630-4738-8D28-4407593CD63F}"/>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942EAE31-5C92-4414-8F92-BA38A75CE4BB}"/>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5C784ABA-A9AF-4C4B-8366-0D2B5A980BFA}"/>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E32751AC-60A6-4FE3-B266-7264E24FE717}"/>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4CA0A0FE-B38A-46FA-B0DB-30C24F40D201}"/>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C3E818BD-C6A1-4843-BC85-1411954FCFBF}"/>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B342E36C-04BF-4F5B-AA83-8688503C678F}"/>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D1449729-5DF4-4CA8-A260-157FC82AC73C}"/>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6" name="テキスト ボックス 445">
          <a:extLst>
            <a:ext uri="{FF2B5EF4-FFF2-40B4-BE49-F238E27FC236}">
              <a16:creationId xmlns:a16="http://schemas.microsoft.com/office/drawing/2014/main" id="{A25DD870-E9EE-4712-B512-7047CAD71DDD}"/>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205B661E-8F0A-471B-8F31-8C6F2A652296}"/>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3FA39A40-21AF-460C-895C-AB8FFD4E70CF}"/>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909BC682-BB79-4E14-9AC8-BF61AEC7FA67}"/>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A8CA6702-0858-41DD-91C4-7DB6B232F302}"/>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12A109F7-3D53-4E71-AB02-63BB8723F8E6}"/>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2" name="テキスト ボックス 451">
          <a:extLst>
            <a:ext uri="{FF2B5EF4-FFF2-40B4-BE49-F238E27FC236}">
              <a16:creationId xmlns:a16="http://schemas.microsoft.com/office/drawing/2014/main" id="{BEA35B27-D3CA-446F-8E28-511D80C6875F}"/>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565EFC95-43AD-45AD-8E45-414E7B0C084A}"/>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a:extLst>
            <a:ext uri="{FF2B5EF4-FFF2-40B4-BE49-F238E27FC236}">
              <a16:creationId xmlns:a16="http://schemas.microsoft.com/office/drawing/2014/main" id="{861FCE37-C492-45C8-9349-61BB8D269B92}"/>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68F9C129-DF1D-4BD9-803F-059A14F3F3B2}"/>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69783</xdr:rowOff>
    </xdr:from>
    <xdr:to>
      <xdr:col>54</xdr:col>
      <xdr:colOff>189865</xdr:colOff>
      <xdr:row>99</xdr:row>
      <xdr:rowOff>44450</xdr:rowOff>
    </xdr:to>
    <xdr:cxnSp macro="">
      <xdr:nvCxnSpPr>
        <xdr:cNvPr id="456" name="直線コネクタ 455">
          <a:extLst>
            <a:ext uri="{FF2B5EF4-FFF2-40B4-BE49-F238E27FC236}">
              <a16:creationId xmlns:a16="http://schemas.microsoft.com/office/drawing/2014/main" id="{75F10D0A-5326-4A9B-B306-DF7F6CC0FE48}"/>
            </a:ext>
          </a:extLst>
        </xdr:cNvPr>
        <xdr:cNvCxnSpPr/>
      </xdr:nvCxnSpPr>
      <xdr:spPr>
        <a:xfrm flipV="1">
          <a:off x="10475595" y="15671733"/>
          <a:ext cx="1270" cy="1346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7" name="普通建設事業費 （ うち更新整備　）最小値テキスト">
          <a:extLst>
            <a:ext uri="{FF2B5EF4-FFF2-40B4-BE49-F238E27FC236}">
              <a16:creationId xmlns:a16="http://schemas.microsoft.com/office/drawing/2014/main" id="{3DE0FEC2-C01B-4CB7-AFF5-6FC0CE3E6A23}"/>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8" name="直線コネクタ 457">
          <a:extLst>
            <a:ext uri="{FF2B5EF4-FFF2-40B4-BE49-F238E27FC236}">
              <a16:creationId xmlns:a16="http://schemas.microsoft.com/office/drawing/2014/main" id="{899F12CB-75C7-44FE-BCD1-A1EBCF8CABE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16460</xdr:rowOff>
    </xdr:from>
    <xdr:ext cx="690189" cy="259045"/>
    <xdr:sp macro="" textlink="">
      <xdr:nvSpPr>
        <xdr:cNvPr id="459" name="普通建設事業費 （ うち更新整備　）最大値テキスト">
          <a:extLst>
            <a:ext uri="{FF2B5EF4-FFF2-40B4-BE49-F238E27FC236}">
              <a16:creationId xmlns:a16="http://schemas.microsoft.com/office/drawing/2014/main" id="{7ED5D708-1D95-48FC-A3BD-D64AFDB39B62}"/>
            </a:ext>
          </a:extLst>
        </xdr:cNvPr>
        <xdr:cNvSpPr txBox="1"/>
      </xdr:nvSpPr>
      <xdr:spPr>
        <a:xfrm>
          <a:off x="10528300" y="154469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69783</xdr:rowOff>
    </xdr:from>
    <xdr:to>
      <xdr:col>55</xdr:col>
      <xdr:colOff>88900</xdr:colOff>
      <xdr:row>91</xdr:row>
      <xdr:rowOff>69783</xdr:rowOff>
    </xdr:to>
    <xdr:cxnSp macro="">
      <xdr:nvCxnSpPr>
        <xdr:cNvPr id="460" name="直線コネクタ 459">
          <a:extLst>
            <a:ext uri="{FF2B5EF4-FFF2-40B4-BE49-F238E27FC236}">
              <a16:creationId xmlns:a16="http://schemas.microsoft.com/office/drawing/2014/main" id="{143C03D1-1C8A-4504-8920-CED5F2C0ECB1}"/>
            </a:ext>
          </a:extLst>
        </xdr:cNvPr>
        <xdr:cNvCxnSpPr/>
      </xdr:nvCxnSpPr>
      <xdr:spPr>
        <a:xfrm>
          <a:off x="10388600" y="15671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130476</xdr:rowOff>
    </xdr:from>
    <xdr:to>
      <xdr:col>55</xdr:col>
      <xdr:colOff>0</xdr:colOff>
      <xdr:row>98</xdr:row>
      <xdr:rowOff>137804</xdr:rowOff>
    </xdr:to>
    <xdr:cxnSp macro="">
      <xdr:nvCxnSpPr>
        <xdr:cNvPr id="461" name="直線コネクタ 460">
          <a:extLst>
            <a:ext uri="{FF2B5EF4-FFF2-40B4-BE49-F238E27FC236}">
              <a16:creationId xmlns:a16="http://schemas.microsoft.com/office/drawing/2014/main" id="{3738B41A-0FCB-462B-B59C-0FB9F1E18CE4}"/>
            </a:ext>
          </a:extLst>
        </xdr:cNvPr>
        <xdr:cNvCxnSpPr/>
      </xdr:nvCxnSpPr>
      <xdr:spPr>
        <a:xfrm>
          <a:off x="9639300" y="16932576"/>
          <a:ext cx="838200" cy="7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129836</xdr:rowOff>
    </xdr:from>
    <xdr:ext cx="599010" cy="259045"/>
    <xdr:sp macro="" textlink="">
      <xdr:nvSpPr>
        <xdr:cNvPr id="462" name="普通建設事業費 （ うち更新整備　）平均値テキスト">
          <a:extLst>
            <a:ext uri="{FF2B5EF4-FFF2-40B4-BE49-F238E27FC236}">
              <a16:creationId xmlns:a16="http://schemas.microsoft.com/office/drawing/2014/main" id="{5F7F565A-C759-4768-BEA6-A3B7DB6C60F2}"/>
            </a:ext>
          </a:extLst>
        </xdr:cNvPr>
        <xdr:cNvSpPr txBox="1"/>
      </xdr:nvSpPr>
      <xdr:spPr>
        <a:xfrm>
          <a:off x="10528300" y="16589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106959</xdr:rowOff>
    </xdr:from>
    <xdr:to>
      <xdr:col>55</xdr:col>
      <xdr:colOff>50800</xdr:colOff>
      <xdr:row>98</xdr:row>
      <xdr:rowOff>37109</xdr:rowOff>
    </xdr:to>
    <xdr:sp macro="" textlink="">
      <xdr:nvSpPr>
        <xdr:cNvPr id="463" name="フローチャート: 判断 462">
          <a:extLst>
            <a:ext uri="{FF2B5EF4-FFF2-40B4-BE49-F238E27FC236}">
              <a16:creationId xmlns:a16="http://schemas.microsoft.com/office/drawing/2014/main" id="{56D8F694-8486-4082-89B8-40C69B2D07B8}"/>
            </a:ext>
          </a:extLst>
        </xdr:cNvPr>
        <xdr:cNvSpPr/>
      </xdr:nvSpPr>
      <xdr:spPr>
        <a:xfrm>
          <a:off x="10426700" y="1673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98506</xdr:rowOff>
    </xdr:from>
    <xdr:to>
      <xdr:col>50</xdr:col>
      <xdr:colOff>114300</xdr:colOff>
      <xdr:row>98</xdr:row>
      <xdr:rowOff>130476</xdr:rowOff>
    </xdr:to>
    <xdr:cxnSp macro="">
      <xdr:nvCxnSpPr>
        <xdr:cNvPr id="464" name="直線コネクタ 463">
          <a:extLst>
            <a:ext uri="{FF2B5EF4-FFF2-40B4-BE49-F238E27FC236}">
              <a16:creationId xmlns:a16="http://schemas.microsoft.com/office/drawing/2014/main" id="{41E01D86-A3F7-4113-82EB-C8A83BAE8F28}"/>
            </a:ext>
          </a:extLst>
        </xdr:cNvPr>
        <xdr:cNvCxnSpPr/>
      </xdr:nvCxnSpPr>
      <xdr:spPr>
        <a:xfrm>
          <a:off x="8750300" y="16729156"/>
          <a:ext cx="889000" cy="203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105231</xdr:rowOff>
    </xdr:from>
    <xdr:to>
      <xdr:col>50</xdr:col>
      <xdr:colOff>165100</xdr:colOff>
      <xdr:row>98</xdr:row>
      <xdr:rowOff>35381</xdr:rowOff>
    </xdr:to>
    <xdr:sp macro="" textlink="">
      <xdr:nvSpPr>
        <xdr:cNvPr id="465" name="フローチャート: 判断 464">
          <a:extLst>
            <a:ext uri="{FF2B5EF4-FFF2-40B4-BE49-F238E27FC236}">
              <a16:creationId xmlns:a16="http://schemas.microsoft.com/office/drawing/2014/main" id="{18744C3C-696D-4AE4-8F45-461812950BDA}"/>
            </a:ext>
          </a:extLst>
        </xdr:cNvPr>
        <xdr:cNvSpPr/>
      </xdr:nvSpPr>
      <xdr:spPr>
        <a:xfrm>
          <a:off x="9588500" y="1673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51908</xdr:rowOff>
    </xdr:from>
    <xdr:ext cx="599010" cy="259045"/>
    <xdr:sp macro="" textlink="">
      <xdr:nvSpPr>
        <xdr:cNvPr id="466" name="テキスト ボックス 465">
          <a:extLst>
            <a:ext uri="{FF2B5EF4-FFF2-40B4-BE49-F238E27FC236}">
              <a16:creationId xmlns:a16="http://schemas.microsoft.com/office/drawing/2014/main" id="{9F8E0340-0086-4B36-A358-E2852900B4AB}"/>
            </a:ext>
          </a:extLst>
        </xdr:cNvPr>
        <xdr:cNvSpPr txBox="1"/>
      </xdr:nvSpPr>
      <xdr:spPr>
        <a:xfrm>
          <a:off x="9339795" y="16511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98506</xdr:rowOff>
    </xdr:from>
    <xdr:to>
      <xdr:col>45</xdr:col>
      <xdr:colOff>177800</xdr:colOff>
      <xdr:row>98</xdr:row>
      <xdr:rowOff>84263</xdr:rowOff>
    </xdr:to>
    <xdr:cxnSp macro="">
      <xdr:nvCxnSpPr>
        <xdr:cNvPr id="467" name="直線コネクタ 466">
          <a:extLst>
            <a:ext uri="{FF2B5EF4-FFF2-40B4-BE49-F238E27FC236}">
              <a16:creationId xmlns:a16="http://schemas.microsoft.com/office/drawing/2014/main" id="{12B76AA5-08EF-406A-9C41-D975FA361316}"/>
            </a:ext>
          </a:extLst>
        </xdr:cNvPr>
        <xdr:cNvCxnSpPr/>
      </xdr:nvCxnSpPr>
      <xdr:spPr>
        <a:xfrm flipV="1">
          <a:off x="7861300" y="16729156"/>
          <a:ext cx="889000" cy="157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132541</xdr:rowOff>
    </xdr:from>
    <xdr:to>
      <xdr:col>46</xdr:col>
      <xdr:colOff>38100</xdr:colOff>
      <xdr:row>98</xdr:row>
      <xdr:rowOff>62691</xdr:rowOff>
    </xdr:to>
    <xdr:sp macro="" textlink="">
      <xdr:nvSpPr>
        <xdr:cNvPr id="468" name="フローチャート: 判断 467">
          <a:extLst>
            <a:ext uri="{FF2B5EF4-FFF2-40B4-BE49-F238E27FC236}">
              <a16:creationId xmlns:a16="http://schemas.microsoft.com/office/drawing/2014/main" id="{5AC85EA2-3004-407E-AC7E-DD5F06A203CE}"/>
            </a:ext>
          </a:extLst>
        </xdr:cNvPr>
        <xdr:cNvSpPr/>
      </xdr:nvSpPr>
      <xdr:spPr>
        <a:xfrm>
          <a:off x="8699500" y="1676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53818</xdr:rowOff>
    </xdr:from>
    <xdr:ext cx="599010" cy="259045"/>
    <xdr:sp macro="" textlink="">
      <xdr:nvSpPr>
        <xdr:cNvPr id="469" name="テキスト ボックス 468">
          <a:extLst>
            <a:ext uri="{FF2B5EF4-FFF2-40B4-BE49-F238E27FC236}">
              <a16:creationId xmlns:a16="http://schemas.microsoft.com/office/drawing/2014/main" id="{4DCAE9AE-0DB8-4E36-8FC9-347DBCBCF94C}"/>
            </a:ext>
          </a:extLst>
        </xdr:cNvPr>
        <xdr:cNvSpPr txBox="1"/>
      </xdr:nvSpPr>
      <xdr:spPr>
        <a:xfrm>
          <a:off x="8450795" y="16855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84263</xdr:rowOff>
    </xdr:from>
    <xdr:to>
      <xdr:col>41</xdr:col>
      <xdr:colOff>50800</xdr:colOff>
      <xdr:row>98</xdr:row>
      <xdr:rowOff>142937</xdr:rowOff>
    </xdr:to>
    <xdr:cxnSp macro="">
      <xdr:nvCxnSpPr>
        <xdr:cNvPr id="470" name="直線コネクタ 469">
          <a:extLst>
            <a:ext uri="{FF2B5EF4-FFF2-40B4-BE49-F238E27FC236}">
              <a16:creationId xmlns:a16="http://schemas.microsoft.com/office/drawing/2014/main" id="{77E868A5-127D-48D0-8ED2-6A76AAFE4E2A}"/>
            </a:ext>
          </a:extLst>
        </xdr:cNvPr>
        <xdr:cNvCxnSpPr/>
      </xdr:nvCxnSpPr>
      <xdr:spPr>
        <a:xfrm flipV="1">
          <a:off x="6972300" y="16886363"/>
          <a:ext cx="889000" cy="58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147174</xdr:rowOff>
    </xdr:from>
    <xdr:to>
      <xdr:col>41</xdr:col>
      <xdr:colOff>101600</xdr:colOff>
      <xdr:row>98</xdr:row>
      <xdr:rowOff>77324</xdr:rowOff>
    </xdr:to>
    <xdr:sp macro="" textlink="">
      <xdr:nvSpPr>
        <xdr:cNvPr id="471" name="フローチャート: 判断 470">
          <a:extLst>
            <a:ext uri="{FF2B5EF4-FFF2-40B4-BE49-F238E27FC236}">
              <a16:creationId xmlns:a16="http://schemas.microsoft.com/office/drawing/2014/main" id="{E9FA25AD-7D32-451A-8EE2-6FAC8E955BC7}"/>
            </a:ext>
          </a:extLst>
        </xdr:cNvPr>
        <xdr:cNvSpPr/>
      </xdr:nvSpPr>
      <xdr:spPr>
        <a:xfrm>
          <a:off x="7810500" y="1677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93851</xdr:rowOff>
    </xdr:from>
    <xdr:ext cx="599010" cy="259045"/>
    <xdr:sp macro="" textlink="">
      <xdr:nvSpPr>
        <xdr:cNvPr id="472" name="テキスト ボックス 471">
          <a:extLst>
            <a:ext uri="{FF2B5EF4-FFF2-40B4-BE49-F238E27FC236}">
              <a16:creationId xmlns:a16="http://schemas.microsoft.com/office/drawing/2014/main" id="{215C493E-619A-4B43-8319-AE08D1D04DDB}"/>
            </a:ext>
          </a:extLst>
        </xdr:cNvPr>
        <xdr:cNvSpPr txBox="1"/>
      </xdr:nvSpPr>
      <xdr:spPr>
        <a:xfrm>
          <a:off x="7561795" y="16553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108068</xdr:rowOff>
    </xdr:from>
    <xdr:to>
      <xdr:col>36</xdr:col>
      <xdr:colOff>165100</xdr:colOff>
      <xdr:row>98</xdr:row>
      <xdr:rowOff>38218</xdr:rowOff>
    </xdr:to>
    <xdr:sp macro="" textlink="">
      <xdr:nvSpPr>
        <xdr:cNvPr id="473" name="フローチャート: 判断 472">
          <a:extLst>
            <a:ext uri="{FF2B5EF4-FFF2-40B4-BE49-F238E27FC236}">
              <a16:creationId xmlns:a16="http://schemas.microsoft.com/office/drawing/2014/main" id="{53AD2C9D-F97F-437F-AFFB-7AD8B8553901}"/>
            </a:ext>
          </a:extLst>
        </xdr:cNvPr>
        <xdr:cNvSpPr/>
      </xdr:nvSpPr>
      <xdr:spPr>
        <a:xfrm>
          <a:off x="6921500" y="1673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54745</xdr:rowOff>
    </xdr:from>
    <xdr:ext cx="599010" cy="259045"/>
    <xdr:sp macro="" textlink="">
      <xdr:nvSpPr>
        <xdr:cNvPr id="474" name="テキスト ボックス 473">
          <a:extLst>
            <a:ext uri="{FF2B5EF4-FFF2-40B4-BE49-F238E27FC236}">
              <a16:creationId xmlns:a16="http://schemas.microsoft.com/office/drawing/2014/main" id="{E5BA9A95-8AF3-4620-A531-7D8FE9600132}"/>
            </a:ext>
          </a:extLst>
        </xdr:cNvPr>
        <xdr:cNvSpPr txBox="1"/>
      </xdr:nvSpPr>
      <xdr:spPr>
        <a:xfrm>
          <a:off x="6672795" y="16513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96C819B6-8D6B-4FD0-AF00-FE78A6E5A057}"/>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D273509E-C24B-4141-A6B9-9E822CF36364}"/>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EF5A032-7B82-43ED-AFB4-84693BA6A0D5}"/>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FFE5F600-D327-4CCC-AEB7-5D3C7BBEFEBF}"/>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A2883AFD-42D4-4691-944C-C9F18EF6F164}"/>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87004</xdr:rowOff>
    </xdr:from>
    <xdr:to>
      <xdr:col>55</xdr:col>
      <xdr:colOff>50800</xdr:colOff>
      <xdr:row>99</xdr:row>
      <xdr:rowOff>17154</xdr:rowOff>
    </xdr:to>
    <xdr:sp macro="" textlink="">
      <xdr:nvSpPr>
        <xdr:cNvPr id="480" name="楕円 479">
          <a:extLst>
            <a:ext uri="{FF2B5EF4-FFF2-40B4-BE49-F238E27FC236}">
              <a16:creationId xmlns:a16="http://schemas.microsoft.com/office/drawing/2014/main" id="{282BDBB2-7646-484E-82A1-3ADC73A96284}"/>
            </a:ext>
          </a:extLst>
        </xdr:cNvPr>
        <xdr:cNvSpPr/>
      </xdr:nvSpPr>
      <xdr:spPr>
        <a:xfrm>
          <a:off x="10426700" y="16889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1931</xdr:rowOff>
    </xdr:from>
    <xdr:ext cx="534377" cy="259045"/>
    <xdr:sp macro="" textlink="">
      <xdr:nvSpPr>
        <xdr:cNvPr id="481" name="普通建設事業費 （ うち更新整備　）該当値テキスト">
          <a:extLst>
            <a:ext uri="{FF2B5EF4-FFF2-40B4-BE49-F238E27FC236}">
              <a16:creationId xmlns:a16="http://schemas.microsoft.com/office/drawing/2014/main" id="{6730C774-D344-4A09-B392-CE33B940C9E5}"/>
            </a:ext>
          </a:extLst>
        </xdr:cNvPr>
        <xdr:cNvSpPr txBox="1"/>
      </xdr:nvSpPr>
      <xdr:spPr>
        <a:xfrm>
          <a:off x="10528300" y="16804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79676</xdr:rowOff>
    </xdr:from>
    <xdr:to>
      <xdr:col>50</xdr:col>
      <xdr:colOff>165100</xdr:colOff>
      <xdr:row>99</xdr:row>
      <xdr:rowOff>9826</xdr:rowOff>
    </xdr:to>
    <xdr:sp macro="" textlink="">
      <xdr:nvSpPr>
        <xdr:cNvPr id="482" name="楕円 481">
          <a:extLst>
            <a:ext uri="{FF2B5EF4-FFF2-40B4-BE49-F238E27FC236}">
              <a16:creationId xmlns:a16="http://schemas.microsoft.com/office/drawing/2014/main" id="{18ABC7DB-37A8-4788-B9C8-42852DA82452}"/>
            </a:ext>
          </a:extLst>
        </xdr:cNvPr>
        <xdr:cNvSpPr/>
      </xdr:nvSpPr>
      <xdr:spPr>
        <a:xfrm>
          <a:off x="9588500" y="16881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953</xdr:rowOff>
    </xdr:from>
    <xdr:ext cx="534377" cy="259045"/>
    <xdr:sp macro="" textlink="">
      <xdr:nvSpPr>
        <xdr:cNvPr id="483" name="テキスト ボックス 482">
          <a:extLst>
            <a:ext uri="{FF2B5EF4-FFF2-40B4-BE49-F238E27FC236}">
              <a16:creationId xmlns:a16="http://schemas.microsoft.com/office/drawing/2014/main" id="{36BBD1A3-E14D-4351-AB96-B181FAA3E279}"/>
            </a:ext>
          </a:extLst>
        </xdr:cNvPr>
        <xdr:cNvSpPr txBox="1"/>
      </xdr:nvSpPr>
      <xdr:spPr>
        <a:xfrm>
          <a:off x="9372111" y="16974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47706</xdr:rowOff>
    </xdr:from>
    <xdr:to>
      <xdr:col>46</xdr:col>
      <xdr:colOff>38100</xdr:colOff>
      <xdr:row>97</xdr:row>
      <xdr:rowOff>149306</xdr:rowOff>
    </xdr:to>
    <xdr:sp macro="" textlink="">
      <xdr:nvSpPr>
        <xdr:cNvPr id="484" name="楕円 483">
          <a:extLst>
            <a:ext uri="{FF2B5EF4-FFF2-40B4-BE49-F238E27FC236}">
              <a16:creationId xmlns:a16="http://schemas.microsoft.com/office/drawing/2014/main" id="{F7A0C2EF-68CD-42A8-89E4-80391D13FB83}"/>
            </a:ext>
          </a:extLst>
        </xdr:cNvPr>
        <xdr:cNvSpPr/>
      </xdr:nvSpPr>
      <xdr:spPr>
        <a:xfrm>
          <a:off x="8699500" y="16678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165833</xdr:rowOff>
    </xdr:from>
    <xdr:ext cx="599010" cy="259045"/>
    <xdr:sp macro="" textlink="">
      <xdr:nvSpPr>
        <xdr:cNvPr id="485" name="テキスト ボックス 484">
          <a:extLst>
            <a:ext uri="{FF2B5EF4-FFF2-40B4-BE49-F238E27FC236}">
              <a16:creationId xmlns:a16="http://schemas.microsoft.com/office/drawing/2014/main" id="{BD94F5BA-6E9F-4DD3-BAB2-AF64127495DD}"/>
            </a:ext>
          </a:extLst>
        </xdr:cNvPr>
        <xdr:cNvSpPr txBox="1"/>
      </xdr:nvSpPr>
      <xdr:spPr>
        <a:xfrm>
          <a:off x="8450795" y="16453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33463</xdr:rowOff>
    </xdr:from>
    <xdr:to>
      <xdr:col>41</xdr:col>
      <xdr:colOff>101600</xdr:colOff>
      <xdr:row>98</xdr:row>
      <xdr:rowOff>135063</xdr:rowOff>
    </xdr:to>
    <xdr:sp macro="" textlink="">
      <xdr:nvSpPr>
        <xdr:cNvPr id="486" name="楕円 485">
          <a:extLst>
            <a:ext uri="{FF2B5EF4-FFF2-40B4-BE49-F238E27FC236}">
              <a16:creationId xmlns:a16="http://schemas.microsoft.com/office/drawing/2014/main" id="{46A3342E-02D1-4D78-A2BB-F6FF725C9A3F}"/>
            </a:ext>
          </a:extLst>
        </xdr:cNvPr>
        <xdr:cNvSpPr/>
      </xdr:nvSpPr>
      <xdr:spPr>
        <a:xfrm>
          <a:off x="7810500" y="1683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126190</xdr:rowOff>
    </xdr:from>
    <xdr:ext cx="599010" cy="259045"/>
    <xdr:sp macro="" textlink="">
      <xdr:nvSpPr>
        <xdr:cNvPr id="487" name="テキスト ボックス 486">
          <a:extLst>
            <a:ext uri="{FF2B5EF4-FFF2-40B4-BE49-F238E27FC236}">
              <a16:creationId xmlns:a16="http://schemas.microsoft.com/office/drawing/2014/main" id="{C0879E0E-3CFF-497F-A942-D91444EC15D5}"/>
            </a:ext>
          </a:extLst>
        </xdr:cNvPr>
        <xdr:cNvSpPr txBox="1"/>
      </xdr:nvSpPr>
      <xdr:spPr>
        <a:xfrm>
          <a:off x="7561795" y="16928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92137</xdr:rowOff>
    </xdr:from>
    <xdr:to>
      <xdr:col>36</xdr:col>
      <xdr:colOff>165100</xdr:colOff>
      <xdr:row>99</xdr:row>
      <xdr:rowOff>22287</xdr:rowOff>
    </xdr:to>
    <xdr:sp macro="" textlink="">
      <xdr:nvSpPr>
        <xdr:cNvPr id="488" name="楕円 487">
          <a:extLst>
            <a:ext uri="{FF2B5EF4-FFF2-40B4-BE49-F238E27FC236}">
              <a16:creationId xmlns:a16="http://schemas.microsoft.com/office/drawing/2014/main" id="{DFB81048-3209-49D5-B63A-6CD76CB32D0B}"/>
            </a:ext>
          </a:extLst>
        </xdr:cNvPr>
        <xdr:cNvSpPr/>
      </xdr:nvSpPr>
      <xdr:spPr>
        <a:xfrm>
          <a:off x="6921500" y="16894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13414</xdr:rowOff>
    </xdr:from>
    <xdr:ext cx="534377" cy="259045"/>
    <xdr:sp macro="" textlink="">
      <xdr:nvSpPr>
        <xdr:cNvPr id="489" name="テキスト ボックス 488">
          <a:extLst>
            <a:ext uri="{FF2B5EF4-FFF2-40B4-BE49-F238E27FC236}">
              <a16:creationId xmlns:a16="http://schemas.microsoft.com/office/drawing/2014/main" id="{76F1DC7F-8D18-42DB-864F-ADABE988EFCE}"/>
            </a:ext>
          </a:extLst>
        </xdr:cNvPr>
        <xdr:cNvSpPr txBox="1"/>
      </xdr:nvSpPr>
      <xdr:spPr>
        <a:xfrm>
          <a:off x="6705111" y="16986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CAFF6EE9-1C1C-4D8F-BE9C-CDD0C648EF8C}"/>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F8372DD6-F543-4809-BA09-431EBC0C9C21}"/>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121F90AB-1A74-4173-B3FF-AB31372C9C85}"/>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EEF2BE10-5354-4070-8DF5-4FF1120EA10B}"/>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24B097F7-F9D2-40CB-8731-A5CA7E52304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B873EAD1-936F-4E5B-951D-2B921D1387AB}"/>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EAEF2330-0E18-4865-957B-375454B44F35}"/>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760EAE0E-71D2-4CBC-ABDD-085722EC172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DB6A2D5E-B381-43D6-8D7C-456AD1E73FBB}"/>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101E4809-AE62-4FA0-9E47-0D5E5FEA8DBE}"/>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CFE6670A-A557-46BC-B09E-31DAFACD9D3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id="{3BD0B1FF-8CE3-403D-A67A-29919E96103C}"/>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56D51370-AD00-4236-8646-86FFFB833A85}"/>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3" name="テキスト ボックス 502">
          <a:extLst>
            <a:ext uri="{FF2B5EF4-FFF2-40B4-BE49-F238E27FC236}">
              <a16:creationId xmlns:a16="http://schemas.microsoft.com/office/drawing/2014/main" id="{6D362B33-BE47-45F6-B797-A820117C1853}"/>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31F83279-FD8A-4E3D-86F7-19CD9C7173FE}"/>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a:extLst>
            <a:ext uri="{FF2B5EF4-FFF2-40B4-BE49-F238E27FC236}">
              <a16:creationId xmlns:a16="http://schemas.microsoft.com/office/drawing/2014/main" id="{1C73C024-4AAC-4DC5-B921-9A3CDB25D796}"/>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6A8DEF17-C418-4290-9E4A-36D696BCE6D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7" name="テキスト ボックス 506">
          <a:extLst>
            <a:ext uri="{FF2B5EF4-FFF2-40B4-BE49-F238E27FC236}">
              <a16:creationId xmlns:a16="http://schemas.microsoft.com/office/drawing/2014/main" id="{7804FE99-9E01-43D4-86FD-E2563ED24C9F}"/>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BE7995E-1B7B-45A9-AFAF-DF8FD16D1D28}"/>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29</xdr:row>
      <xdr:rowOff>92727</xdr:rowOff>
    </xdr:from>
    <xdr:ext cx="685572" cy="259045"/>
    <xdr:sp macro="" textlink="">
      <xdr:nvSpPr>
        <xdr:cNvPr id="509" name="テキスト ボックス 508">
          <a:extLst>
            <a:ext uri="{FF2B5EF4-FFF2-40B4-BE49-F238E27FC236}">
              <a16:creationId xmlns:a16="http://schemas.microsoft.com/office/drawing/2014/main" id="{9EFCE31F-E4F3-4CC1-B8A0-BBB8CB11BC2C}"/>
            </a:ext>
          </a:extLst>
        </xdr:cNvPr>
        <xdr:cNvSpPr txBox="1"/>
      </xdr:nvSpPr>
      <xdr:spPr>
        <a:xfrm>
          <a:off x="11760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B2172915-9E9A-4158-9361-0E7A92EF139F}"/>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1" name="テキスト ボックス 510">
          <a:extLst>
            <a:ext uri="{FF2B5EF4-FFF2-40B4-BE49-F238E27FC236}">
              <a16:creationId xmlns:a16="http://schemas.microsoft.com/office/drawing/2014/main" id="{D8F7F23C-91DC-4BE5-8FFB-51CA699837E4}"/>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C3AB2A87-7F7D-47BF-A5E5-1F2FC4729C5E}"/>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103759</xdr:rowOff>
    </xdr:from>
    <xdr:to>
      <xdr:col>85</xdr:col>
      <xdr:colOff>126364</xdr:colOff>
      <xdr:row>39</xdr:row>
      <xdr:rowOff>44450</xdr:rowOff>
    </xdr:to>
    <xdr:cxnSp macro="">
      <xdr:nvCxnSpPr>
        <xdr:cNvPr id="513" name="直線コネクタ 512">
          <a:extLst>
            <a:ext uri="{FF2B5EF4-FFF2-40B4-BE49-F238E27FC236}">
              <a16:creationId xmlns:a16="http://schemas.microsoft.com/office/drawing/2014/main" id="{D51EE511-6E0B-4184-8CB9-11A99CA44803}"/>
            </a:ext>
          </a:extLst>
        </xdr:cNvPr>
        <xdr:cNvCxnSpPr/>
      </xdr:nvCxnSpPr>
      <xdr:spPr>
        <a:xfrm flipV="1">
          <a:off x="16317595" y="5247259"/>
          <a:ext cx="1269" cy="1483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70809</xdr:rowOff>
    </xdr:from>
    <xdr:ext cx="249299" cy="259045"/>
    <xdr:sp macro="" textlink="">
      <xdr:nvSpPr>
        <xdr:cNvPr id="514" name="災害復旧事業費最小値テキスト">
          <a:extLst>
            <a:ext uri="{FF2B5EF4-FFF2-40B4-BE49-F238E27FC236}">
              <a16:creationId xmlns:a16="http://schemas.microsoft.com/office/drawing/2014/main" id="{26C47B76-F0C2-47F3-A8EE-ED5C44840699}"/>
            </a:ext>
          </a:extLst>
        </xdr:cNvPr>
        <xdr:cNvSpPr txBox="1"/>
      </xdr:nvSpPr>
      <xdr:spPr>
        <a:xfrm>
          <a:off x="16370300" y="6757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5" name="直線コネクタ 514">
          <a:extLst>
            <a:ext uri="{FF2B5EF4-FFF2-40B4-BE49-F238E27FC236}">
              <a16:creationId xmlns:a16="http://schemas.microsoft.com/office/drawing/2014/main" id="{6DF5520E-4E10-41BC-97B2-2320B2C1F39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50436</xdr:rowOff>
    </xdr:from>
    <xdr:ext cx="690189" cy="259045"/>
    <xdr:sp macro="" textlink="">
      <xdr:nvSpPr>
        <xdr:cNvPr id="516" name="災害復旧事業費最大値テキスト">
          <a:extLst>
            <a:ext uri="{FF2B5EF4-FFF2-40B4-BE49-F238E27FC236}">
              <a16:creationId xmlns:a16="http://schemas.microsoft.com/office/drawing/2014/main" id="{B6316817-F6C1-4E47-B07D-C39B06D7ECFC}"/>
            </a:ext>
          </a:extLst>
        </xdr:cNvPr>
        <xdr:cNvSpPr txBox="1"/>
      </xdr:nvSpPr>
      <xdr:spPr>
        <a:xfrm>
          <a:off x="16370300" y="50224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103759</xdr:rowOff>
    </xdr:from>
    <xdr:to>
      <xdr:col>86</xdr:col>
      <xdr:colOff>25400</xdr:colOff>
      <xdr:row>30</xdr:row>
      <xdr:rowOff>103759</xdr:rowOff>
    </xdr:to>
    <xdr:cxnSp macro="">
      <xdr:nvCxnSpPr>
        <xdr:cNvPr id="517" name="直線コネクタ 516">
          <a:extLst>
            <a:ext uri="{FF2B5EF4-FFF2-40B4-BE49-F238E27FC236}">
              <a16:creationId xmlns:a16="http://schemas.microsoft.com/office/drawing/2014/main" id="{99119869-A85F-47F6-B3FF-351B4E887C98}"/>
            </a:ext>
          </a:extLst>
        </xdr:cNvPr>
        <xdr:cNvCxnSpPr/>
      </xdr:nvCxnSpPr>
      <xdr:spPr>
        <a:xfrm>
          <a:off x="16230600" y="5247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35916</xdr:rowOff>
    </xdr:from>
    <xdr:to>
      <xdr:col>85</xdr:col>
      <xdr:colOff>127000</xdr:colOff>
      <xdr:row>39</xdr:row>
      <xdr:rowOff>37464</xdr:rowOff>
    </xdr:to>
    <xdr:cxnSp macro="">
      <xdr:nvCxnSpPr>
        <xdr:cNvPr id="518" name="直線コネクタ 517">
          <a:extLst>
            <a:ext uri="{FF2B5EF4-FFF2-40B4-BE49-F238E27FC236}">
              <a16:creationId xmlns:a16="http://schemas.microsoft.com/office/drawing/2014/main" id="{A3FD416F-AB10-41ED-B94C-7F4DE0F17606}"/>
            </a:ext>
          </a:extLst>
        </xdr:cNvPr>
        <xdr:cNvCxnSpPr/>
      </xdr:nvCxnSpPr>
      <xdr:spPr>
        <a:xfrm>
          <a:off x="15481300" y="6722466"/>
          <a:ext cx="838200" cy="1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159709</xdr:rowOff>
    </xdr:from>
    <xdr:ext cx="534377" cy="259045"/>
    <xdr:sp macro="" textlink="">
      <xdr:nvSpPr>
        <xdr:cNvPr id="519" name="災害復旧事業費平均値テキスト">
          <a:extLst>
            <a:ext uri="{FF2B5EF4-FFF2-40B4-BE49-F238E27FC236}">
              <a16:creationId xmlns:a16="http://schemas.microsoft.com/office/drawing/2014/main" id="{45A3891D-244E-4F0A-85C1-ABA61A832C52}"/>
            </a:ext>
          </a:extLst>
        </xdr:cNvPr>
        <xdr:cNvSpPr txBox="1"/>
      </xdr:nvSpPr>
      <xdr:spPr>
        <a:xfrm>
          <a:off x="16370300" y="650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136832</xdr:rowOff>
    </xdr:from>
    <xdr:to>
      <xdr:col>85</xdr:col>
      <xdr:colOff>177800</xdr:colOff>
      <xdr:row>39</xdr:row>
      <xdr:rowOff>66982</xdr:rowOff>
    </xdr:to>
    <xdr:sp macro="" textlink="">
      <xdr:nvSpPr>
        <xdr:cNvPr id="520" name="フローチャート: 判断 519">
          <a:extLst>
            <a:ext uri="{FF2B5EF4-FFF2-40B4-BE49-F238E27FC236}">
              <a16:creationId xmlns:a16="http://schemas.microsoft.com/office/drawing/2014/main" id="{C5973F05-5696-4120-AB80-DD1138E49E77}"/>
            </a:ext>
          </a:extLst>
        </xdr:cNvPr>
        <xdr:cNvSpPr/>
      </xdr:nvSpPr>
      <xdr:spPr>
        <a:xfrm>
          <a:off x="16268700" y="665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35916</xdr:rowOff>
    </xdr:from>
    <xdr:to>
      <xdr:col>81</xdr:col>
      <xdr:colOff>50800</xdr:colOff>
      <xdr:row>39</xdr:row>
      <xdr:rowOff>42083</xdr:rowOff>
    </xdr:to>
    <xdr:cxnSp macro="">
      <xdr:nvCxnSpPr>
        <xdr:cNvPr id="521" name="直線コネクタ 520">
          <a:extLst>
            <a:ext uri="{FF2B5EF4-FFF2-40B4-BE49-F238E27FC236}">
              <a16:creationId xmlns:a16="http://schemas.microsoft.com/office/drawing/2014/main" id="{23C69A1D-85CE-4931-8AE6-76646CA9AAE8}"/>
            </a:ext>
          </a:extLst>
        </xdr:cNvPr>
        <xdr:cNvCxnSpPr/>
      </xdr:nvCxnSpPr>
      <xdr:spPr>
        <a:xfrm flipV="1">
          <a:off x="14592300" y="6722466"/>
          <a:ext cx="889000" cy="6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132548</xdr:rowOff>
    </xdr:from>
    <xdr:to>
      <xdr:col>81</xdr:col>
      <xdr:colOff>101600</xdr:colOff>
      <xdr:row>39</xdr:row>
      <xdr:rowOff>62698</xdr:rowOff>
    </xdr:to>
    <xdr:sp macro="" textlink="">
      <xdr:nvSpPr>
        <xdr:cNvPr id="522" name="フローチャート: 判断 521">
          <a:extLst>
            <a:ext uri="{FF2B5EF4-FFF2-40B4-BE49-F238E27FC236}">
              <a16:creationId xmlns:a16="http://schemas.microsoft.com/office/drawing/2014/main" id="{DB72CD2E-3D13-4933-95AB-9AA90642B4C5}"/>
            </a:ext>
          </a:extLst>
        </xdr:cNvPr>
        <xdr:cNvSpPr/>
      </xdr:nvSpPr>
      <xdr:spPr>
        <a:xfrm>
          <a:off x="15430500" y="664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79225</xdr:rowOff>
    </xdr:from>
    <xdr:ext cx="534377" cy="259045"/>
    <xdr:sp macro="" textlink="">
      <xdr:nvSpPr>
        <xdr:cNvPr id="523" name="テキスト ボックス 522">
          <a:extLst>
            <a:ext uri="{FF2B5EF4-FFF2-40B4-BE49-F238E27FC236}">
              <a16:creationId xmlns:a16="http://schemas.microsoft.com/office/drawing/2014/main" id="{A69B7424-743E-40A9-92B3-D36755AA4E53}"/>
            </a:ext>
          </a:extLst>
        </xdr:cNvPr>
        <xdr:cNvSpPr txBox="1"/>
      </xdr:nvSpPr>
      <xdr:spPr>
        <a:xfrm>
          <a:off x="15214111" y="6422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37941</xdr:rowOff>
    </xdr:from>
    <xdr:to>
      <xdr:col>76</xdr:col>
      <xdr:colOff>114300</xdr:colOff>
      <xdr:row>39</xdr:row>
      <xdr:rowOff>42083</xdr:rowOff>
    </xdr:to>
    <xdr:cxnSp macro="">
      <xdr:nvCxnSpPr>
        <xdr:cNvPr id="524" name="直線コネクタ 523">
          <a:extLst>
            <a:ext uri="{FF2B5EF4-FFF2-40B4-BE49-F238E27FC236}">
              <a16:creationId xmlns:a16="http://schemas.microsoft.com/office/drawing/2014/main" id="{66D4936E-5233-433D-BE1F-DFF7B2603C98}"/>
            </a:ext>
          </a:extLst>
        </xdr:cNvPr>
        <xdr:cNvCxnSpPr/>
      </xdr:nvCxnSpPr>
      <xdr:spPr>
        <a:xfrm>
          <a:off x="13703300" y="6724491"/>
          <a:ext cx="889000" cy="4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131738</xdr:rowOff>
    </xdr:from>
    <xdr:to>
      <xdr:col>76</xdr:col>
      <xdr:colOff>165100</xdr:colOff>
      <xdr:row>39</xdr:row>
      <xdr:rowOff>61888</xdr:rowOff>
    </xdr:to>
    <xdr:sp macro="" textlink="">
      <xdr:nvSpPr>
        <xdr:cNvPr id="525" name="フローチャート: 判断 524">
          <a:extLst>
            <a:ext uri="{FF2B5EF4-FFF2-40B4-BE49-F238E27FC236}">
              <a16:creationId xmlns:a16="http://schemas.microsoft.com/office/drawing/2014/main" id="{B584DBB4-D9C2-402A-9AF9-088501AF3B39}"/>
            </a:ext>
          </a:extLst>
        </xdr:cNvPr>
        <xdr:cNvSpPr/>
      </xdr:nvSpPr>
      <xdr:spPr>
        <a:xfrm>
          <a:off x="14541500" y="66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78415</xdr:rowOff>
    </xdr:from>
    <xdr:ext cx="534377" cy="259045"/>
    <xdr:sp macro="" textlink="">
      <xdr:nvSpPr>
        <xdr:cNvPr id="526" name="テキスト ボックス 525">
          <a:extLst>
            <a:ext uri="{FF2B5EF4-FFF2-40B4-BE49-F238E27FC236}">
              <a16:creationId xmlns:a16="http://schemas.microsoft.com/office/drawing/2014/main" id="{9F2DEB6D-D309-40E9-84FE-9F2D943FE435}"/>
            </a:ext>
          </a:extLst>
        </xdr:cNvPr>
        <xdr:cNvSpPr txBox="1"/>
      </xdr:nvSpPr>
      <xdr:spPr>
        <a:xfrm>
          <a:off x="14325111" y="64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30278</xdr:rowOff>
    </xdr:from>
    <xdr:to>
      <xdr:col>71</xdr:col>
      <xdr:colOff>177800</xdr:colOff>
      <xdr:row>39</xdr:row>
      <xdr:rowOff>37941</xdr:rowOff>
    </xdr:to>
    <xdr:cxnSp macro="">
      <xdr:nvCxnSpPr>
        <xdr:cNvPr id="527" name="直線コネクタ 526">
          <a:extLst>
            <a:ext uri="{FF2B5EF4-FFF2-40B4-BE49-F238E27FC236}">
              <a16:creationId xmlns:a16="http://schemas.microsoft.com/office/drawing/2014/main" id="{99328E9C-9033-45D1-B69B-9CA7C636006B}"/>
            </a:ext>
          </a:extLst>
        </xdr:cNvPr>
        <xdr:cNvCxnSpPr/>
      </xdr:nvCxnSpPr>
      <xdr:spPr>
        <a:xfrm>
          <a:off x="12814300" y="6716828"/>
          <a:ext cx="889000" cy="7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133103</xdr:rowOff>
    </xdr:from>
    <xdr:to>
      <xdr:col>72</xdr:col>
      <xdr:colOff>38100</xdr:colOff>
      <xdr:row>39</xdr:row>
      <xdr:rowOff>63253</xdr:rowOff>
    </xdr:to>
    <xdr:sp macro="" textlink="">
      <xdr:nvSpPr>
        <xdr:cNvPr id="528" name="フローチャート: 判断 527">
          <a:extLst>
            <a:ext uri="{FF2B5EF4-FFF2-40B4-BE49-F238E27FC236}">
              <a16:creationId xmlns:a16="http://schemas.microsoft.com/office/drawing/2014/main" id="{E2010472-8588-4058-8784-0F69E2776BB0}"/>
            </a:ext>
          </a:extLst>
        </xdr:cNvPr>
        <xdr:cNvSpPr/>
      </xdr:nvSpPr>
      <xdr:spPr>
        <a:xfrm>
          <a:off x="13652500" y="664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79779</xdr:rowOff>
    </xdr:from>
    <xdr:ext cx="534377" cy="259045"/>
    <xdr:sp macro="" textlink="">
      <xdr:nvSpPr>
        <xdr:cNvPr id="529" name="テキスト ボックス 528">
          <a:extLst>
            <a:ext uri="{FF2B5EF4-FFF2-40B4-BE49-F238E27FC236}">
              <a16:creationId xmlns:a16="http://schemas.microsoft.com/office/drawing/2014/main" id="{1ED42BC8-A09A-4064-B73C-ADDFC34AF346}"/>
            </a:ext>
          </a:extLst>
        </xdr:cNvPr>
        <xdr:cNvSpPr txBox="1"/>
      </xdr:nvSpPr>
      <xdr:spPr>
        <a:xfrm>
          <a:off x="13436111" y="642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135147</xdr:rowOff>
    </xdr:from>
    <xdr:to>
      <xdr:col>67</xdr:col>
      <xdr:colOff>101600</xdr:colOff>
      <xdr:row>39</xdr:row>
      <xdr:rowOff>65297</xdr:rowOff>
    </xdr:to>
    <xdr:sp macro="" textlink="">
      <xdr:nvSpPr>
        <xdr:cNvPr id="530" name="フローチャート: 判断 529">
          <a:extLst>
            <a:ext uri="{FF2B5EF4-FFF2-40B4-BE49-F238E27FC236}">
              <a16:creationId xmlns:a16="http://schemas.microsoft.com/office/drawing/2014/main" id="{3D7B6A40-7B76-4A2D-AC45-045EE4ABB9D6}"/>
            </a:ext>
          </a:extLst>
        </xdr:cNvPr>
        <xdr:cNvSpPr/>
      </xdr:nvSpPr>
      <xdr:spPr>
        <a:xfrm>
          <a:off x="12763500" y="665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81824</xdr:rowOff>
    </xdr:from>
    <xdr:ext cx="534377" cy="259045"/>
    <xdr:sp macro="" textlink="">
      <xdr:nvSpPr>
        <xdr:cNvPr id="531" name="テキスト ボックス 530">
          <a:extLst>
            <a:ext uri="{FF2B5EF4-FFF2-40B4-BE49-F238E27FC236}">
              <a16:creationId xmlns:a16="http://schemas.microsoft.com/office/drawing/2014/main" id="{F67166C7-7336-4D0A-B3B9-201B67F54F04}"/>
            </a:ext>
          </a:extLst>
        </xdr:cNvPr>
        <xdr:cNvSpPr txBox="1"/>
      </xdr:nvSpPr>
      <xdr:spPr>
        <a:xfrm>
          <a:off x="12547111" y="6425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56FF4E0-D6B5-4C2A-B63D-72CEDE473DBC}"/>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7C42FDB6-4CE3-4A57-B4CB-DA42064897C8}"/>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70EA0F3C-B084-4217-9888-20F3E2A7C617}"/>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5642758D-CFE7-463B-8F59-AB1EF65D8325}"/>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B0E728EB-BEBC-4F94-99E9-270814859DC5}"/>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158114</xdr:rowOff>
    </xdr:from>
    <xdr:to>
      <xdr:col>85</xdr:col>
      <xdr:colOff>177800</xdr:colOff>
      <xdr:row>39</xdr:row>
      <xdr:rowOff>88264</xdr:rowOff>
    </xdr:to>
    <xdr:sp macro="" textlink="">
      <xdr:nvSpPr>
        <xdr:cNvPr id="537" name="楕円 536">
          <a:extLst>
            <a:ext uri="{FF2B5EF4-FFF2-40B4-BE49-F238E27FC236}">
              <a16:creationId xmlns:a16="http://schemas.microsoft.com/office/drawing/2014/main" id="{C8121DCA-50AC-4761-811B-8FFAB84E2FED}"/>
            </a:ext>
          </a:extLst>
        </xdr:cNvPr>
        <xdr:cNvSpPr/>
      </xdr:nvSpPr>
      <xdr:spPr>
        <a:xfrm>
          <a:off x="16268700" y="6673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115260</xdr:rowOff>
    </xdr:from>
    <xdr:ext cx="469744" cy="259045"/>
    <xdr:sp macro="" textlink="">
      <xdr:nvSpPr>
        <xdr:cNvPr id="538" name="災害復旧事業費該当値テキスト">
          <a:extLst>
            <a:ext uri="{FF2B5EF4-FFF2-40B4-BE49-F238E27FC236}">
              <a16:creationId xmlns:a16="http://schemas.microsoft.com/office/drawing/2014/main" id="{D2469955-37A8-4903-885C-1489E8927581}"/>
            </a:ext>
          </a:extLst>
        </xdr:cNvPr>
        <xdr:cNvSpPr txBox="1"/>
      </xdr:nvSpPr>
      <xdr:spPr>
        <a:xfrm>
          <a:off x="16370300" y="6630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156566</xdr:rowOff>
    </xdr:from>
    <xdr:to>
      <xdr:col>81</xdr:col>
      <xdr:colOff>101600</xdr:colOff>
      <xdr:row>39</xdr:row>
      <xdr:rowOff>86716</xdr:rowOff>
    </xdr:to>
    <xdr:sp macro="" textlink="">
      <xdr:nvSpPr>
        <xdr:cNvPr id="539" name="楕円 538">
          <a:extLst>
            <a:ext uri="{FF2B5EF4-FFF2-40B4-BE49-F238E27FC236}">
              <a16:creationId xmlns:a16="http://schemas.microsoft.com/office/drawing/2014/main" id="{CA6DFBEA-27F5-4FFF-82CA-7B1878F1E82A}"/>
            </a:ext>
          </a:extLst>
        </xdr:cNvPr>
        <xdr:cNvSpPr/>
      </xdr:nvSpPr>
      <xdr:spPr>
        <a:xfrm>
          <a:off x="15430500" y="6671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77843</xdr:rowOff>
    </xdr:from>
    <xdr:ext cx="469744" cy="259045"/>
    <xdr:sp macro="" textlink="">
      <xdr:nvSpPr>
        <xdr:cNvPr id="540" name="テキスト ボックス 539">
          <a:extLst>
            <a:ext uri="{FF2B5EF4-FFF2-40B4-BE49-F238E27FC236}">
              <a16:creationId xmlns:a16="http://schemas.microsoft.com/office/drawing/2014/main" id="{BAD75E72-26B8-411D-9148-A4508987092E}"/>
            </a:ext>
          </a:extLst>
        </xdr:cNvPr>
        <xdr:cNvSpPr txBox="1"/>
      </xdr:nvSpPr>
      <xdr:spPr>
        <a:xfrm>
          <a:off x="15246428" y="6764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162733</xdr:rowOff>
    </xdr:from>
    <xdr:to>
      <xdr:col>76</xdr:col>
      <xdr:colOff>165100</xdr:colOff>
      <xdr:row>39</xdr:row>
      <xdr:rowOff>92883</xdr:rowOff>
    </xdr:to>
    <xdr:sp macro="" textlink="">
      <xdr:nvSpPr>
        <xdr:cNvPr id="541" name="楕円 540">
          <a:extLst>
            <a:ext uri="{FF2B5EF4-FFF2-40B4-BE49-F238E27FC236}">
              <a16:creationId xmlns:a16="http://schemas.microsoft.com/office/drawing/2014/main" id="{82E48F01-A10F-4FC4-A247-6D8CFD6E8854}"/>
            </a:ext>
          </a:extLst>
        </xdr:cNvPr>
        <xdr:cNvSpPr/>
      </xdr:nvSpPr>
      <xdr:spPr>
        <a:xfrm>
          <a:off x="14541500" y="6677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84010</xdr:rowOff>
    </xdr:from>
    <xdr:ext cx="469744" cy="259045"/>
    <xdr:sp macro="" textlink="">
      <xdr:nvSpPr>
        <xdr:cNvPr id="542" name="テキスト ボックス 541">
          <a:extLst>
            <a:ext uri="{FF2B5EF4-FFF2-40B4-BE49-F238E27FC236}">
              <a16:creationId xmlns:a16="http://schemas.microsoft.com/office/drawing/2014/main" id="{4860A728-F81E-4599-9312-D973D50AD1E7}"/>
            </a:ext>
          </a:extLst>
        </xdr:cNvPr>
        <xdr:cNvSpPr txBox="1"/>
      </xdr:nvSpPr>
      <xdr:spPr>
        <a:xfrm>
          <a:off x="14357428" y="6770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158591</xdr:rowOff>
    </xdr:from>
    <xdr:to>
      <xdr:col>72</xdr:col>
      <xdr:colOff>38100</xdr:colOff>
      <xdr:row>39</xdr:row>
      <xdr:rowOff>88741</xdr:rowOff>
    </xdr:to>
    <xdr:sp macro="" textlink="">
      <xdr:nvSpPr>
        <xdr:cNvPr id="543" name="楕円 542">
          <a:extLst>
            <a:ext uri="{FF2B5EF4-FFF2-40B4-BE49-F238E27FC236}">
              <a16:creationId xmlns:a16="http://schemas.microsoft.com/office/drawing/2014/main" id="{97B10BDE-30B1-4CF8-ADF9-1724ECD54D7D}"/>
            </a:ext>
          </a:extLst>
        </xdr:cNvPr>
        <xdr:cNvSpPr/>
      </xdr:nvSpPr>
      <xdr:spPr>
        <a:xfrm>
          <a:off x="13652500" y="6673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79868</xdr:rowOff>
    </xdr:from>
    <xdr:ext cx="469744" cy="259045"/>
    <xdr:sp macro="" textlink="">
      <xdr:nvSpPr>
        <xdr:cNvPr id="544" name="テキスト ボックス 543">
          <a:extLst>
            <a:ext uri="{FF2B5EF4-FFF2-40B4-BE49-F238E27FC236}">
              <a16:creationId xmlns:a16="http://schemas.microsoft.com/office/drawing/2014/main" id="{45C2612E-B480-4765-829C-349328A104B3}"/>
            </a:ext>
          </a:extLst>
        </xdr:cNvPr>
        <xdr:cNvSpPr txBox="1"/>
      </xdr:nvSpPr>
      <xdr:spPr>
        <a:xfrm>
          <a:off x="13468428" y="6766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150928</xdr:rowOff>
    </xdr:from>
    <xdr:to>
      <xdr:col>67</xdr:col>
      <xdr:colOff>101600</xdr:colOff>
      <xdr:row>39</xdr:row>
      <xdr:rowOff>81078</xdr:rowOff>
    </xdr:to>
    <xdr:sp macro="" textlink="">
      <xdr:nvSpPr>
        <xdr:cNvPr id="545" name="楕円 544">
          <a:extLst>
            <a:ext uri="{FF2B5EF4-FFF2-40B4-BE49-F238E27FC236}">
              <a16:creationId xmlns:a16="http://schemas.microsoft.com/office/drawing/2014/main" id="{80845EA2-2FCD-4495-9D0E-647BE06165FF}"/>
            </a:ext>
          </a:extLst>
        </xdr:cNvPr>
        <xdr:cNvSpPr/>
      </xdr:nvSpPr>
      <xdr:spPr>
        <a:xfrm>
          <a:off x="12763500" y="6666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72205</xdr:rowOff>
    </xdr:from>
    <xdr:ext cx="534377" cy="259045"/>
    <xdr:sp macro="" textlink="">
      <xdr:nvSpPr>
        <xdr:cNvPr id="546" name="テキスト ボックス 545">
          <a:extLst>
            <a:ext uri="{FF2B5EF4-FFF2-40B4-BE49-F238E27FC236}">
              <a16:creationId xmlns:a16="http://schemas.microsoft.com/office/drawing/2014/main" id="{6F4DCF9D-7168-482D-B850-873F6F496166}"/>
            </a:ext>
          </a:extLst>
        </xdr:cNvPr>
        <xdr:cNvSpPr txBox="1"/>
      </xdr:nvSpPr>
      <xdr:spPr>
        <a:xfrm>
          <a:off x="12547111" y="6758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7912C21-0B8A-41EF-A0DC-3C34614CFDB3}"/>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B1B565EC-CBE9-4D60-8E65-5B77C353AC3B}"/>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7A65A0F2-8015-48BE-BBA7-E556188AB09A}"/>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4E5E15B1-A654-4261-835D-FE0551107D3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1E0676A8-34C5-4603-BA36-1C18E0152D14}"/>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A8EA9A60-CCAE-4310-80CF-9DA183EBF685}"/>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6EEBB2D6-78F8-4902-9984-87852E766236}"/>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73277237-7544-43C4-9D57-EA02B2F68FD8}"/>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B1A6306E-5E6A-4077-A4BC-84EF7008F16E}"/>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8A11D696-FAA5-4EBE-AC3C-D7595F5F5881}"/>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7" name="直線コネクタ 556">
          <a:extLst>
            <a:ext uri="{FF2B5EF4-FFF2-40B4-BE49-F238E27FC236}">
              <a16:creationId xmlns:a16="http://schemas.microsoft.com/office/drawing/2014/main" id="{6233B3AC-37DD-4285-BAE7-B01F8A3E9CC1}"/>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8" name="テキスト ボックス 557">
          <a:extLst>
            <a:ext uri="{FF2B5EF4-FFF2-40B4-BE49-F238E27FC236}">
              <a16:creationId xmlns:a16="http://schemas.microsoft.com/office/drawing/2014/main" id="{594CAA0D-AFEC-4676-ABAA-8F6722523FCB}"/>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9" name="直線コネクタ 558">
          <a:extLst>
            <a:ext uri="{FF2B5EF4-FFF2-40B4-BE49-F238E27FC236}">
              <a16:creationId xmlns:a16="http://schemas.microsoft.com/office/drawing/2014/main" id="{721E2C1E-8E02-4675-A91C-81704D15B729}"/>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56</xdr:row>
      <xdr:rowOff>144434</xdr:rowOff>
    </xdr:from>
    <xdr:ext cx="467179" cy="259045"/>
    <xdr:sp macro="" textlink="">
      <xdr:nvSpPr>
        <xdr:cNvPr id="560" name="テキスト ボックス 559">
          <a:extLst>
            <a:ext uri="{FF2B5EF4-FFF2-40B4-BE49-F238E27FC236}">
              <a16:creationId xmlns:a16="http://schemas.microsoft.com/office/drawing/2014/main" id="{75ABF480-8418-4B47-8A86-349E8AF43A03}"/>
            </a:ext>
          </a:extLst>
        </xdr:cNvPr>
        <xdr:cNvSpPr txBox="1"/>
      </xdr:nvSpPr>
      <xdr:spPr>
        <a:xfrm>
          <a:off x="11978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1" name="直線コネクタ 560">
          <a:extLst>
            <a:ext uri="{FF2B5EF4-FFF2-40B4-BE49-F238E27FC236}">
              <a16:creationId xmlns:a16="http://schemas.microsoft.com/office/drawing/2014/main" id="{1464C840-E622-4E7E-9CC7-3ED75B59E12E}"/>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160762</xdr:rowOff>
    </xdr:from>
    <xdr:ext cx="467179" cy="259045"/>
    <xdr:sp macro="" textlink="">
      <xdr:nvSpPr>
        <xdr:cNvPr id="562" name="テキスト ボックス 561">
          <a:extLst>
            <a:ext uri="{FF2B5EF4-FFF2-40B4-BE49-F238E27FC236}">
              <a16:creationId xmlns:a16="http://schemas.microsoft.com/office/drawing/2014/main" id="{46A1B2B0-F433-45DA-8466-E23360EA7AB2}"/>
            </a:ext>
          </a:extLst>
        </xdr:cNvPr>
        <xdr:cNvSpPr txBox="1"/>
      </xdr:nvSpPr>
      <xdr:spPr>
        <a:xfrm>
          <a:off x="11978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3" name="直線コネクタ 562">
          <a:extLst>
            <a:ext uri="{FF2B5EF4-FFF2-40B4-BE49-F238E27FC236}">
              <a16:creationId xmlns:a16="http://schemas.microsoft.com/office/drawing/2014/main" id="{81959163-30F1-46DA-9C0B-82A3C5D27D57}"/>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5642</xdr:rowOff>
    </xdr:from>
    <xdr:ext cx="467179" cy="259045"/>
    <xdr:sp macro="" textlink="">
      <xdr:nvSpPr>
        <xdr:cNvPr id="564" name="テキスト ボックス 563">
          <a:extLst>
            <a:ext uri="{FF2B5EF4-FFF2-40B4-BE49-F238E27FC236}">
              <a16:creationId xmlns:a16="http://schemas.microsoft.com/office/drawing/2014/main" id="{3620D892-20DF-45D6-B0BB-A49053255503}"/>
            </a:ext>
          </a:extLst>
        </xdr:cNvPr>
        <xdr:cNvSpPr txBox="1"/>
      </xdr:nvSpPr>
      <xdr:spPr>
        <a:xfrm>
          <a:off x="11978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5" name="直線コネクタ 564">
          <a:extLst>
            <a:ext uri="{FF2B5EF4-FFF2-40B4-BE49-F238E27FC236}">
              <a16:creationId xmlns:a16="http://schemas.microsoft.com/office/drawing/2014/main" id="{05174D19-3D16-4282-A10E-BD2A5F166589}"/>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51</xdr:row>
      <xdr:rowOff>21970</xdr:rowOff>
    </xdr:from>
    <xdr:ext cx="467179" cy="259045"/>
    <xdr:sp macro="" textlink="">
      <xdr:nvSpPr>
        <xdr:cNvPr id="566" name="テキスト ボックス 565">
          <a:extLst>
            <a:ext uri="{FF2B5EF4-FFF2-40B4-BE49-F238E27FC236}">
              <a16:creationId xmlns:a16="http://schemas.microsoft.com/office/drawing/2014/main" id="{05958BCE-D706-4E21-9273-6ADA8F4FE2E1}"/>
            </a:ext>
          </a:extLst>
        </xdr:cNvPr>
        <xdr:cNvSpPr txBox="1"/>
      </xdr:nvSpPr>
      <xdr:spPr>
        <a:xfrm>
          <a:off x="11978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7" name="直線コネクタ 566">
          <a:extLst>
            <a:ext uri="{FF2B5EF4-FFF2-40B4-BE49-F238E27FC236}">
              <a16:creationId xmlns:a16="http://schemas.microsoft.com/office/drawing/2014/main" id="{55E8D5DA-6EF6-4239-82F3-491270B705DF}"/>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38299</xdr:rowOff>
    </xdr:from>
    <xdr:ext cx="467179" cy="259045"/>
    <xdr:sp macro="" textlink="">
      <xdr:nvSpPr>
        <xdr:cNvPr id="568" name="テキスト ボックス 567">
          <a:extLst>
            <a:ext uri="{FF2B5EF4-FFF2-40B4-BE49-F238E27FC236}">
              <a16:creationId xmlns:a16="http://schemas.microsoft.com/office/drawing/2014/main" id="{273017E6-E2A0-42A4-89C0-1538DBE4DAB3}"/>
            </a:ext>
          </a:extLst>
        </xdr:cNvPr>
        <xdr:cNvSpPr txBox="1"/>
      </xdr:nvSpPr>
      <xdr:spPr>
        <a:xfrm>
          <a:off x="11978821" y="8439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9677A9FC-54BC-402C-88A4-96E8FFF96292}"/>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70" name="テキスト ボックス 569">
          <a:extLst>
            <a:ext uri="{FF2B5EF4-FFF2-40B4-BE49-F238E27FC236}">
              <a16:creationId xmlns:a16="http://schemas.microsoft.com/office/drawing/2014/main" id="{462CA621-FCFD-4541-A7A9-BC803D728B41}"/>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563FD3FB-23D6-48E7-89E7-3618514AB158}"/>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69487</xdr:rowOff>
    </xdr:from>
    <xdr:to>
      <xdr:col>85</xdr:col>
      <xdr:colOff>126364</xdr:colOff>
      <xdr:row>59</xdr:row>
      <xdr:rowOff>98878</xdr:rowOff>
    </xdr:to>
    <xdr:cxnSp macro="">
      <xdr:nvCxnSpPr>
        <xdr:cNvPr id="572" name="直線コネクタ 571">
          <a:extLst>
            <a:ext uri="{FF2B5EF4-FFF2-40B4-BE49-F238E27FC236}">
              <a16:creationId xmlns:a16="http://schemas.microsoft.com/office/drawing/2014/main" id="{816013D1-2625-4C27-AE33-13C58D8F21FF}"/>
            </a:ext>
          </a:extLst>
        </xdr:cNvPr>
        <xdr:cNvCxnSpPr/>
      </xdr:nvCxnSpPr>
      <xdr:spPr>
        <a:xfrm flipV="1">
          <a:off x="16317595" y="8641987"/>
          <a:ext cx="1269" cy="1572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135217</xdr:rowOff>
    </xdr:from>
    <xdr:ext cx="249299" cy="259045"/>
    <xdr:sp macro="" textlink="">
      <xdr:nvSpPr>
        <xdr:cNvPr id="573" name="失業対策事業費最小値テキスト">
          <a:extLst>
            <a:ext uri="{FF2B5EF4-FFF2-40B4-BE49-F238E27FC236}">
              <a16:creationId xmlns:a16="http://schemas.microsoft.com/office/drawing/2014/main" id="{94A6FB97-1F66-402B-8626-BBE02AF067C7}"/>
            </a:ext>
          </a:extLst>
        </xdr:cNvPr>
        <xdr:cNvSpPr txBox="1"/>
      </xdr:nvSpPr>
      <xdr:spPr>
        <a:xfrm>
          <a:off x="16370300" y="10250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4" name="直線コネクタ 573">
          <a:extLst>
            <a:ext uri="{FF2B5EF4-FFF2-40B4-BE49-F238E27FC236}">
              <a16:creationId xmlns:a16="http://schemas.microsoft.com/office/drawing/2014/main" id="{22D7BC57-175F-40D1-88C0-CCB3F0649719}"/>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16164</xdr:rowOff>
    </xdr:from>
    <xdr:ext cx="469744" cy="259045"/>
    <xdr:sp macro="" textlink="">
      <xdr:nvSpPr>
        <xdr:cNvPr id="575" name="失業対策事業費最大値テキスト">
          <a:extLst>
            <a:ext uri="{FF2B5EF4-FFF2-40B4-BE49-F238E27FC236}">
              <a16:creationId xmlns:a16="http://schemas.microsoft.com/office/drawing/2014/main" id="{D4B11F54-5901-4722-8544-B4CABE339828}"/>
            </a:ext>
          </a:extLst>
        </xdr:cNvPr>
        <xdr:cNvSpPr txBox="1"/>
      </xdr:nvSpPr>
      <xdr:spPr>
        <a:xfrm>
          <a:off x="16370300" y="841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69487</xdr:rowOff>
    </xdr:from>
    <xdr:to>
      <xdr:col>86</xdr:col>
      <xdr:colOff>25400</xdr:colOff>
      <xdr:row>50</xdr:row>
      <xdr:rowOff>69487</xdr:rowOff>
    </xdr:to>
    <xdr:cxnSp macro="">
      <xdr:nvCxnSpPr>
        <xdr:cNvPr id="576" name="直線コネクタ 575">
          <a:extLst>
            <a:ext uri="{FF2B5EF4-FFF2-40B4-BE49-F238E27FC236}">
              <a16:creationId xmlns:a16="http://schemas.microsoft.com/office/drawing/2014/main" id="{97B649DE-393D-4400-A600-72A7117B9440}"/>
            </a:ext>
          </a:extLst>
        </xdr:cNvPr>
        <xdr:cNvCxnSpPr/>
      </xdr:nvCxnSpPr>
      <xdr:spPr>
        <a:xfrm>
          <a:off x="16230600" y="8641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7" name="直線コネクタ 576">
          <a:extLst>
            <a:ext uri="{FF2B5EF4-FFF2-40B4-BE49-F238E27FC236}">
              <a16:creationId xmlns:a16="http://schemas.microsoft.com/office/drawing/2014/main" id="{1E3D8595-9A51-491D-96D3-FB7F6648CAC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52667</xdr:rowOff>
    </xdr:from>
    <xdr:ext cx="313932" cy="259045"/>
    <xdr:sp macro="" textlink="">
      <xdr:nvSpPr>
        <xdr:cNvPr id="578" name="失業対策事業費平均値テキスト">
          <a:extLst>
            <a:ext uri="{FF2B5EF4-FFF2-40B4-BE49-F238E27FC236}">
              <a16:creationId xmlns:a16="http://schemas.microsoft.com/office/drawing/2014/main" id="{A33D4837-A5EC-477E-AA6D-04BBD679BCD5}"/>
            </a:ext>
          </a:extLst>
        </xdr:cNvPr>
        <xdr:cNvSpPr txBox="1"/>
      </xdr:nvSpPr>
      <xdr:spPr>
        <a:xfrm>
          <a:off x="16370300" y="99967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29790</xdr:rowOff>
    </xdr:from>
    <xdr:to>
      <xdr:col>85</xdr:col>
      <xdr:colOff>177800</xdr:colOff>
      <xdr:row>59</xdr:row>
      <xdr:rowOff>131390</xdr:rowOff>
    </xdr:to>
    <xdr:sp macro="" textlink="">
      <xdr:nvSpPr>
        <xdr:cNvPr id="579" name="フローチャート: 判断 578">
          <a:extLst>
            <a:ext uri="{FF2B5EF4-FFF2-40B4-BE49-F238E27FC236}">
              <a16:creationId xmlns:a16="http://schemas.microsoft.com/office/drawing/2014/main" id="{4BE9B3FA-5130-4CB5-A52E-5B554A2C31D3}"/>
            </a:ext>
          </a:extLst>
        </xdr:cNvPr>
        <xdr:cNvSpPr/>
      </xdr:nvSpPr>
      <xdr:spPr>
        <a:xfrm>
          <a:off x="16268700" y="1014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80" name="直線コネクタ 579">
          <a:extLst>
            <a:ext uri="{FF2B5EF4-FFF2-40B4-BE49-F238E27FC236}">
              <a16:creationId xmlns:a16="http://schemas.microsoft.com/office/drawing/2014/main" id="{2E3A2F47-BBD1-4778-8A4C-85CF3740631F}"/>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33383</xdr:rowOff>
    </xdr:from>
    <xdr:to>
      <xdr:col>81</xdr:col>
      <xdr:colOff>101600</xdr:colOff>
      <xdr:row>59</xdr:row>
      <xdr:rowOff>134983</xdr:rowOff>
    </xdr:to>
    <xdr:sp macro="" textlink="">
      <xdr:nvSpPr>
        <xdr:cNvPr id="581" name="フローチャート: 判断 580">
          <a:extLst>
            <a:ext uri="{FF2B5EF4-FFF2-40B4-BE49-F238E27FC236}">
              <a16:creationId xmlns:a16="http://schemas.microsoft.com/office/drawing/2014/main" id="{9226CF4E-638E-4D85-AF58-0F4922119FDC}"/>
            </a:ext>
          </a:extLst>
        </xdr:cNvPr>
        <xdr:cNvSpPr/>
      </xdr:nvSpPr>
      <xdr:spPr>
        <a:xfrm>
          <a:off x="15430500" y="10148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57</xdr:row>
      <xdr:rowOff>151510</xdr:rowOff>
    </xdr:from>
    <xdr:ext cx="313932" cy="259045"/>
    <xdr:sp macro="" textlink="">
      <xdr:nvSpPr>
        <xdr:cNvPr id="582" name="テキスト ボックス 581">
          <a:extLst>
            <a:ext uri="{FF2B5EF4-FFF2-40B4-BE49-F238E27FC236}">
              <a16:creationId xmlns:a16="http://schemas.microsoft.com/office/drawing/2014/main" id="{24AB9B18-91B4-4E2C-946B-777AA1989C51}"/>
            </a:ext>
          </a:extLst>
        </xdr:cNvPr>
        <xdr:cNvSpPr txBox="1"/>
      </xdr:nvSpPr>
      <xdr:spPr>
        <a:xfrm>
          <a:off x="15324333" y="99241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83" name="直線コネクタ 582">
          <a:extLst>
            <a:ext uri="{FF2B5EF4-FFF2-40B4-BE49-F238E27FC236}">
              <a16:creationId xmlns:a16="http://schemas.microsoft.com/office/drawing/2014/main" id="{4A97C638-2834-4799-B15D-0323A5DE2188}"/>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35342</xdr:rowOff>
    </xdr:from>
    <xdr:to>
      <xdr:col>76</xdr:col>
      <xdr:colOff>165100</xdr:colOff>
      <xdr:row>59</xdr:row>
      <xdr:rowOff>136942</xdr:rowOff>
    </xdr:to>
    <xdr:sp macro="" textlink="">
      <xdr:nvSpPr>
        <xdr:cNvPr id="584" name="フローチャート: 判断 583">
          <a:extLst>
            <a:ext uri="{FF2B5EF4-FFF2-40B4-BE49-F238E27FC236}">
              <a16:creationId xmlns:a16="http://schemas.microsoft.com/office/drawing/2014/main" id="{DCA10B00-52A5-4884-B186-063192A702AD}"/>
            </a:ext>
          </a:extLst>
        </xdr:cNvPr>
        <xdr:cNvSpPr/>
      </xdr:nvSpPr>
      <xdr:spPr>
        <a:xfrm>
          <a:off x="14541500" y="1015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57</xdr:row>
      <xdr:rowOff>153469</xdr:rowOff>
    </xdr:from>
    <xdr:ext cx="313932" cy="259045"/>
    <xdr:sp macro="" textlink="">
      <xdr:nvSpPr>
        <xdr:cNvPr id="585" name="テキスト ボックス 584">
          <a:extLst>
            <a:ext uri="{FF2B5EF4-FFF2-40B4-BE49-F238E27FC236}">
              <a16:creationId xmlns:a16="http://schemas.microsoft.com/office/drawing/2014/main" id="{C17EF01F-2A9D-48FF-8E1E-2D2A36483CF9}"/>
            </a:ext>
          </a:extLst>
        </xdr:cNvPr>
        <xdr:cNvSpPr txBox="1"/>
      </xdr:nvSpPr>
      <xdr:spPr>
        <a:xfrm>
          <a:off x="14435333" y="99261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6" name="直線コネクタ 585">
          <a:extLst>
            <a:ext uri="{FF2B5EF4-FFF2-40B4-BE49-F238E27FC236}">
              <a16:creationId xmlns:a16="http://schemas.microsoft.com/office/drawing/2014/main" id="{3A5B8DE4-68C4-46CE-B4D5-2D9D26D9ED64}"/>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7" name="フローチャート: 判断 586">
          <a:extLst>
            <a:ext uri="{FF2B5EF4-FFF2-40B4-BE49-F238E27FC236}">
              <a16:creationId xmlns:a16="http://schemas.microsoft.com/office/drawing/2014/main" id="{EA02A426-8012-4B00-81C5-4B8FB5ECF91E}"/>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8" name="テキスト ボックス 587">
          <a:extLst>
            <a:ext uri="{FF2B5EF4-FFF2-40B4-BE49-F238E27FC236}">
              <a16:creationId xmlns:a16="http://schemas.microsoft.com/office/drawing/2014/main" id="{FF01702C-BD3B-4D5D-98D7-CA72B6E6FA39}"/>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9" name="フローチャート: 判断 588">
          <a:extLst>
            <a:ext uri="{FF2B5EF4-FFF2-40B4-BE49-F238E27FC236}">
              <a16:creationId xmlns:a16="http://schemas.microsoft.com/office/drawing/2014/main" id="{2721553B-9DE9-4A67-A64C-524D85E39833}"/>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0" name="テキスト ボックス 589">
          <a:extLst>
            <a:ext uri="{FF2B5EF4-FFF2-40B4-BE49-F238E27FC236}">
              <a16:creationId xmlns:a16="http://schemas.microsoft.com/office/drawing/2014/main" id="{75B330BD-6312-4DB7-9D09-1C06586ED82C}"/>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398DB342-C0A1-4849-8A49-7B316DFE5CD9}"/>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B63D8FA-DCE1-472C-99CF-40687741002F}"/>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E8F3CB30-D3CF-405D-B708-5C6D620A88F2}"/>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15242080-345E-410D-8F56-6FAA7BFFB58F}"/>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D102B22E-C046-4228-BBC9-3CDF3C7ADB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6" name="楕円 595">
          <a:extLst>
            <a:ext uri="{FF2B5EF4-FFF2-40B4-BE49-F238E27FC236}">
              <a16:creationId xmlns:a16="http://schemas.microsoft.com/office/drawing/2014/main" id="{D98541C8-AFDA-45B7-A8D9-13226F31202E}"/>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59</xdr:row>
      <xdr:rowOff>8217</xdr:rowOff>
    </xdr:from>
    <xdr:ext cx="249299" cy="259045"/>
    <xdr:sp macro="" textlink="">
      <xdr:nvSpPr>
        <xdr:cNvPr id="597" name="失業対策事業費該当値テキスト">
          <a:extLst>
            <a:ext uri="{FF2B5EF4-FFF2-40B4-BE49-F238E27FC236}">
              <a16:creationId xmlns:a16="http://schemas.microsoft.com/office/drawing/2014/main" id="{18248032-353F-491E-8F4A-356D869387C6}"/>
            </a:ext>
          </a:extLst>
        </xdr:cNvPr>
        <xdr:cNvSpPr txBox="1"/>
      </xdr:nvSpPr>
      <xdr:spPr>
        <a:xfrm>
          <a:off x="16370300" y="10123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8" name="楕円 597">
          <a:extLst>
            <a:ext uri="{FF2B5EF4-FFF2-40B4-BE49-F238E27FC236}">
              <a16:creationId xmlns:a16="http://schemas.microsoft.com/office/drawing/2014/main" id="{D0A77A4B-18D5-4614-9B2B-F52C161FAE2B}"/>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E4A16D78-0040-45B0-A5E6-5D0FEBE30E34}"/>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600" name="楕円 599">
          <a:extLst>
            <a:ext uri="{FF2B5EF4-FFF2-40B4-BE49-F238E27FC236}">
              <a16:creationId xmlns:a16="http://schemas.microsoft.com/office/drawing/2014/main" id="{5112EA40-955F-4D9D-AEC5-5C2E6996E04C}"/>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601" name="テキスト ボックス 600">
          <a:extLst>
            <a:ext uri="{FF2B5EF4-FFF2-40B4-BE49-F238E27FC236}">
              <a16:creationId xmlns:a16="http://schemas.microsoft.com/office/drawing/2014/main" id="{FDC35A39-F45C-4872-BA5B-EDA0800B55E5}"/>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602" name="楕円 601">
          <a:extLst>
            <a:ext uri="{FF2B5EF4-FFF2-40B4-BE49-F238E27FC236}">
              <a16:creationId xmlns:a16="http://schemas.microsoft.com/office/drawing/2014/main" id="{86EF940A-8273-4A42-A7F5-77670F242EE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603" name="テキスト ボックス 602">
          <a:extLst>
            <a:ext uri="{FF2B5EF4-FFF2-40B4-BE49-F238E27FC236}">
              <a16:creationId xmlns:a16="http://schemas.microsoft.com/office/drawing/2014/main" id="{FD7FFFD8-DBFF-443B-8837-379A5267DAE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4" name="楕円 603">
          <a:extLst>
            <a:ext uri="{FF2B5EF4-FFF2-40B4-BE49-F238E27FC236}">
              <a16:creationId xmlns:a16="http://schemas.microsoft.com/office/drawing/2014/main" id="{864600B6-31EC-4806-B3DB-6834C2499E5B}"/>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5" name="テキスト ボックス 604">
          <a:extLst>
            <a:ext uri="{FF2B5EF4-FFF2-40B4-BE49-F238E27FC236}">
              <a16:creationId xmlns:a16="http://schemas.microsoft.com/office/drawing/2014/main" id="{964F1D5B-6A95-4622-9121-72D18A595DBC}"/>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D124811B-3C84-4493-AC3E-73C755692649}"/>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E832C25B-B6D5-4A92-A3F5-63CDE8AA557D}"/>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2EBE598E-5278-4D9A-ABB1-EC9C4B39D47B}"/>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30ABAC0F-1B3E-4508-9B3B-8DA44E820AFD}"/>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FC2ED028-E939-4FC1-A381-B7429CAA8E67}"/>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F920882A-EE61-4A16-9998-2086B42FB039}"/>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AC4BB661-43AD-47EC-9BDC-4FB0603FF3B7}"/>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1017534D-6885-4C1E-A26D-FFDF1DEC1749}"/>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E55E9B2F-EEE6-4682-BE94-2592364F55C1}"/>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FD60BEAE-742A-43EC-8E54-57A979DED4C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5357C602-DE38-404C-A412-C6BFCB65D5E2}"/>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548C69A5-D078-4986-9F21-6A4E0F2792A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B5050D1-D161-4A72-8734-62E92A21DCBA}"/>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9" name="テキスト ボックス 618">
          <a:extLst>
            <a:ext uri="{FF2B5EF4-FFF2-40B4-BE49-F238E27FC236}">
              <a16:creationId xmlns:a16="http://schemas.microsoft.com/office/drawing/2014/main" id="{E8A7A386-69FD-4649-9666-DCCFBD3084EA}"/>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BF61D8B6-FAA6-41E7-9B85-143211C2D59F}"/>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1" name="テキスト ボックス 620">
          <a:extLst>
            <a:ext uri="{FF2B5EF4-FFF2-40B4-BE49-F238E27FC236}">
              <a16:creationId xmlns:a16="http://schemas.microsoft.com/office/drawing/2014/main" id="{4FCBCFBB-8471-4B92-B518-6FEB8C792FDA}"/>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319F12C9-3040-44C0-ABE3-19C4C5361BC4}"/>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3" name="テキスト ボックス 622">
          <a:extLst>
            <a:ext uri="{FF2B5EF4-FFF2-40B4-BE49-F238E27FC236}">
              <a16:creationId xmlns:a16="http://schemas.microsoft.com/office/drawing/2014/main" id="{3C599737-6A0C-4F8B-ACA5-377C3E137E6A}"/>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52956D7A-41AE-400D-8822-FA3922A623F4}"/>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3463E80D-3712-42D6-A189-D79ACCC8FEE9}"/>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D8EEE9F0-B24B-4E61-8CEC-938FBAD5898D}"/>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7" name="テキスト ボックス 626">
          <a:extLst>
            <a:ext uri="{FF2B5EF4-FFF2-40B4-BE49-F238E27FC236}">
              <a16:creationId xmlns:a16="http://schemas.microsoft.com/office/drawing/2014/main" id="{005F7EC6-451C-4047-81E2-C0B1F2AF622F}"/>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FA26268C-F668-4853-928B-FA5C08A83F8C}"/>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42401</xdr:rowOff>
    </xdr:from>
    <xdr:to>
      <xdr:col>85</xdr:col>
      <xdr:colOff>126364</xdr:colOff>
      <xdr:row>78</xdr:row>
      <xdr:rowOff>160134</xdr:rowOff>
    </xdr:to>
    <xdr:cxnSp macro="">
      <xdr:nvCxnSpPr>
        <xdr:cNvPr id="629" name="直線コネクタ 628">
          <a:extLst>
            <a:ext uri="{FF2B5EF4-FFF2-40B4-BE49-F238E27FC236}">
              <a16:creationId xmlns:a16="http://schemas.microsoft.com/office/drawing/2014/main" id="{BA47709C-573D-4446-8C91-0E7DE7519CB9}"/>
            </a:ext>
          </a:extLst>
        </xdr:cNvPr>
        <xdr:cNvCxnSpPr/>
      </xdr:nvCxnSpPr>
      <xdr:spPr>
        <a:xfrm flipV="1">
          <a:off x="16317595" y="12215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163961</xdr:rowOff>
    </xdr:from>
    <xdr:ext cx="534377" cy="259045"/>
    <xdr:sp macro="" textlink="">
      <xdr:nvSpPr>
        <xdr:cNvPr id="630" name="公債費最小値テキスト">
          <a:extLst>
            <a:ext uri="{FF2B5EF4-FFF2-40B4-BE49-F238E27FC236}">
              <a16:creationId xmlns:a16="http://schemas.microsoft.com/office/drawing/2014/main" id="{25AA524A-812F-4BF0-BD40-1653907B9DBD}"/>
            </a:ext>
          </a:extLst>
        </xdr:cNvPr>
        <xdr:cNvSpPr txBox="1"/>
      </xdr:nvSpPr>
      <xdr:spPr>
        <a:xfrm>
          <a:off x="16370300" y="1353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160134</xdr:rowOff>
    </xdr:from>
    <xdr:to>
      <xdr:col>86</xdr:col>
      <xdr:colOff>25400</xdr:colOff>
      <xdr:row>78</xdr:row>
      <xdr:rowOff>160134</xdr:rowOff>
    </xdr:to>
    <xdr:cxnSp macro="">
      <xdr:nvCxnSpPr>
        <xdr:cNvPr id="631" name="直線コネクタ 630">
          <a:extLst>
            <a:ext uri="{FF2B5EF4-FFF2-40B4-BE49-F238E27FC236}">
              <a16:creationId xmlns:a16="http://schemas.microsoft.com/office/drawing/2014/main" id="{ECFA8720-D4AC-4EA6-8DD9-42D95F65323D}"/>
            </a:ext>
          </a:extLst>
        </xdr:cNvPr>
        <xdr:cNvCxnSpPr/>
      </xdr:nvCxnSpPr>
      <xdr:spPr>
        <a:xfrm>
          <a:off x="16230600" y="13533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160528</xdr:rowOff>
    </xdr:from>
    <xdr:ext cx="599010" cy="259045"/>
    <xdr:sp macro="" textlink="">
      <xdr:nvSpPr>
        <xdr:cNvPr id="632" name="公債費最大値テキスト">
          <a:extLst>
            <a:ext uri="{FF2B5EF4-FFF2-40B4-BE49-F238E27FC236}">
              <a16:creationId xmlns:a16="http://schemas.microsoft.com/office/drawing/2014/main" id="{AA3278CA-7A0D-4790-B2E9-24F385D9E9CD}"/>
            </a:ext>
          </a:extLst>
        </xdr:cNvPr>
        <xdr:cNvSpPr txBox="1"/>
      </xdr:nvSpPr>
      <xdr:spPr>
        <a:xfrm>
          <a:off x="16370300" y="11990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42401</xdr:rowOff>
    </xdr:from>
    <xdr:to>
      <xdr:col>86</xdr:col>
      <xdr:colOff>25400</xdr:colOff>
      <xdr:row>71</xdr:row>
      <xdr:rowOff>42401</xdr:rowOff>
    </xdr:to>
    <xdr:cxnSp macro="">
      <xdr:nvCxnSpPr>
        <xdr:cNvPr id="633" name="直線コネクタ 632">
          <a:extLst>
            <a:ext uri="{FF2B5EF4-FFF2-40B4-BE49-F238E27FC236}">
              <a16:creationId xmlns:a16="http://schemas.microsoft.com/office/drawing/2014/main" id="{6588C714-7F1F-442F-BB17-9F3CCF59BB09}"/>
            </a:ext>
          </a:extLst>
        </xdr:cNvPr>
        <xdr:cNvCxnSpPr/>
      </xdr:nvCxnSpPr>
      <xdr:spPr>
        <a:xfrm>
          <a:off x="16230600" y="12215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161889</xdr:rowOff>
    </xdr:from>
    <xdr:to>
      <xdr:col>85</xdr:col>
      <xdr:colOff>127000</xdr:colOff>
      <xdr:row>78</xdr:row>
      <xdr:rowOff>10731</xdr:rowOff>
    </xdr:to>
    <xdr:cxnSp macro="">
      <xdr:nvCxnSpPr>
        <xdr:cNvPr id="634" name="直線コネクタ 633">
          <a:extLst>
            <a:ext uri="{FF2B5EF4-FFF2-40B4-BE49-F238E27FC236}">
              <a16:creationId xmlns:a16="http://schemas.microsoft.com/office/drawing/2014/main" id="{5538149D-C83B-4A65-8E67-79E5B94885BF}"/>
            </a:ext>
          </a:extLst>
        </xdr:cNvPr>
        <xdr:cNvCxnSpPr/>
      </xdr:nvCxnSpPr>
      <xdr:spPr>
        <a:xfrm flipV="1">
          <a:off x="15481300" y="13363539"/>
          <a:ext cx="838200" cy="2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18874</xdr:rowOff>
    </xdr:from>
    <xdr:ext cx="599010" cy="259045"/>
    <xdr:sp macro="" textlink="">
      <xdr:nvSpPr>
        <xdr:cNvPr id="635" name="公債費平均値テキスト">
          <a:extLst>
            <a:ext uri="{FF2B5EF4-FFF2-40B4-BE49-F238E27FC236}">
              <a16:creationId xmlns:a16="http://schemas.microsoft.com/office/drawing/2014/main" id="{BFE3C4C6-C356-451D-8B56-6541AB3CE69E}"/>
            </a:ext>
          </a:extLst>
        </xdr:cNvPr>
        <xdr:cNvSpPr txBox="1"/>
      </xdr:nvSpPr>
      <xdr:spPr>
        <a:xfrm>
          <a:off x="16370300" y="13049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167447</xdr:rowOff>
    </xdr:from>
    <xdr:to>
      <xdr:col>85</xdr:col>
      <xdr:colOff>177800</xdr:colOff>
      <xdr:row>77</xdr:row>
      <xdr:rowOff>97597</xdr:rowOff>
    </xdr:to>
    <xdr:sp macro="" textlink="">
      <xdr:nvSpPr>
        <xdr:cNvPr id="636" name="フローチャート: 判断 635">
          <a:extLst>
            <a:ext uri="{FF2B5EF4-FFF2-40B4-BE49-F238E27FC236}">
              <a16:creationId xmlns:a16="http://schemas.microsoft.com/office/drawing/2014/main" id="{CC19CF59-2F73-446F-87F1-907B514C91DE}"/>
            </a:ext>
          </a:extLst>
        </xdr:cNvPr>
        <xdr:cNvSpPr/>
      </xdr:nvSpPr>
      <xdr:spPr>
        <a:xfrm>
          <a:off x="16268700" y="13197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10731</xdr:rowOff>
    </xdr:from>
    <xdr:to>
      <xdr:col>81</xdr:col>
      <xdr:colOff>50800</xdr:colOff>
      <xdr:row>78</xdr:row>
      <xdr:rowOff>19011</xdr:rowOff>
    </xdr:to>
    <xdr:cxnSp macro="">
      <xdr:nvCxnSpPr>
        <xdr:cNvPr id="637" name="直線コネクタ 636">
          <a:extLst>
            <a:ext uri="{FF2B5EF4-FFF2-40B4-BE49-F238E27FC236}">
              <a16:creationId xmlns:a16="http://schemas.microsoft.com/office/drawing/2014/main" id="{E167E650-22CC-41C0-BDBA-DFBFEB9EF843}"/>
            </a:ext>
          </a:extLst>
        </xdr:cNvPr>
        <xdr:cNvCxnSpPr/>
      </xdr:nvCxnSpPr>
      <xdr:spPr>
        <a:xfrm flipV="1">
          <a:off x="14592300" y="13383831"/>
          <a:ext cx="889000" cy="8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7579</xdr:rowOff>
    </xdr:from>
    <xdr:to>
      <xdr:col>81</xdr:col>
      <xdr:colOff>101600</xdr:colOff>
      <xdr:row>77</xdr:row>
      <xdr:rowOff>109179</xdr:rowOff>
    </xdr:to>
    <xdr:sp macro="" textlink="">
      <xdr:nvSpPr>
        <xdr:cNvPr id="638" name="フローチャート: 判断 637">
          <a:extLst>
            <a:ext uri="{FF2B5EF4-FFF2-40B4-BE49-F238E27FC236}">
              <a16:creationId xmlns:a16="http://schemas.microsoft.com/office/drawing/2014/main" id="{2F016184-4774-4866-BCE2-7D75E9C40B2A}"/>
            </a:ext>
          </a:extLst>
        </xdr:cNvPr>
        <xdr:cNvSpPr/>
      </xdr:nvSpPr>
      <xdr:spPr>
        <a:xfrm>
          <a:off x="15430500" y="1320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125706</xdr:rowOff>
    </xdr:from>
    <xdr:ext cx="599010" cy="259045"/>
    <xdr:sp macro="" textlink="">
      <xdr:nvSpPr>
        <xdr:cNvPr id="639" name="テキスト ボックス 638">
          <a:extLst>
            <a:ext uri="{FF2B5EF4-FFF2-40B4-BE49-F238E27FC236}">
              <a16:creationId xmlns:a16="http://schemas.microsoft.com/office/drawing/2014/main" id="{5A85AAFF-E2A0-4706-8F69-0D37CFFF80E7}"/>
            </a:ext>
          </a:extLst>
        </xdr:cNvPr>
        <xdr:cNvSpPr txBox="1"/>
      </xdr:nvSpPr>
      <xdr:spPr>
        <a:xfrm>
          <a:off x="15181795" y="1298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19011</xdr:rowOff>
    </xdr:from>
    <xdr:to>
      <xdr:col>76</xdr:col>
      <xdr:colOff>114300</xdr:colOff>
      <xdr:row>78</xdr:row>
      <xdr:rowOff>31434</xdr:rowOff>
    </xdr:to>
    <xdr:cxnSp macro="">
      <xdr:nvCxnSpPr>
        <xdr:cNvPr id="640" name="直線コネクタ 639">
          <a:extLst>
            <a:ext uri="{FF2B5EF4-FFF2-40B4-BE49-F238E27FC236}">
              <a16:creationId xmlns:a16="http://schemas.microsoft.com/office/drawing/2014/main" id="{A199B899-C1D1-442E-B4B6-5E0948603E44}"/>
            </a:ext>
          </a:extLst>
        </xdr:cNvPr>
        <xdr:cNvCxnSpPr/>
      </xdr:nvCxnSpPr>
      <xdr:spPr>
        <a:xfrm flipV="1">
          <a:off x="13703300" y="13392111"/>
          <a:ext cx="889000" cy="12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10638</xdr:rowOff>
    </xdr:from>
    <xdr:to>
      <xdr:col>76</xdr:col>
      <xdr:colOff>165100</xdr:colOff>
      <xdr:row>77</xdr:row>
      <xdr:rowOff>112238</xdr:rowOff>
    </xdr:to>
    <xdr:sp macro="" textlink="">
      <xdr:nvSpPr>
        <xdr:cNvPr id="641" name="フローチャート: 判断 640">
          <a:extLst>
            <a:ext uri="{FF2B5EF4-FFF2-40B4-BE49-F238E27FC236}">
              <a16:creationId xmlns:a16="http://schemas.microsoft.com/office/drawing/2014/main" id="{198CCB19-C6EB-4D19-AA40-5318EABC1414}"/>
            </a:ext>
          </a:extLst>
        </xdr:cNvPr>
        <xdr:cNvSpPr/>
      </xdr:nvSpPr>
      <xdr:spPr>
        <a:xfrm>
          <a:off x="14541500" y="1321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128765</xdr:rowOff>
    </xdr:from>
    <xdr:ext cx="599010" cy="259045"/>
    <xdr:sp macro="" textlink="">
      <xdr:nvSpPr>
        <xdr:cNvPr id="642" name="テキスト ボックス 641">
          <a:extLst>
            <a:ext uri="{FF2B5EF4-FFF2-40B4-BE49-F238E27FC236}">
              <a16:creationId xmlns:a16="http://schemas.microsoft.com/office/drawing/2014/main" id="{74E75904-7C36-408B-A9D6-331B0DFDDC0D}"/>
            </a:ext>
          </a:extLst>
        </xdr:cNvPr>
        <xdr:cNvSpPr txBox="1"/>
      </xdr:nvSpPr>
      <xdr:spPr>
        <a:xfrm>
          <a:off x="14292795" y="12987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31434</xdr:rowOff>
    </xdr:from>
    <xdr:to>
      <xdr:col>71</xdr:col>
      <xdr:colOff>177800</xdr:colOff>
      <xdr:row>78</xdr:row>
      <xdr:rowOff>41411</xdr:rowOff>
    </xdr:to>
    <xdr:cxnSp macro="">
      <xdr:nvCxnSpPr>
        <xdr:cNvPr id="643" name="直線コネクタ 642">
          <a:extLst>
            <a:ext uri="{FF2B5EF4-FFF2-40B4-BE49-F238E27FC236}">
              <a16:creationId xmlns:a16="http://schemas.microsoft.com/office/drawing/2014/main" id="{F9E026A8-7CAC-4436-B15F-B486FC219CB9}"/>
            </a:ext>
          </a:extLst>
        </xdr:cNvPr>
        <xdr:cNvCxnSpPr/>
      </xdr:nvCxnSpPr>
      <xdr:spPr>
        <a:xfrm flipV="1">
          <a:off x="12814300" y="13404534"/>
          <a:ext cx="889000" cy="9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36632</xdr:rowOff>
    </xdr:from>
    <xdr:to>
      <xdr:col>72</xdr:col>
      <xdr:colOff>38100</xdr:colOff>
      <xdr:row>77</xdr:row>
      <xdr:rowOff>138232</xdr:rowOff>
    </xdr:to>
    <xdr:sp macro="" textlink="">
      <xdr:nvSpPr>
        <xdr:cNvPr id="644" name="フローチャート: 判断 643">
          <a:extLst>
            <a:ext uri="{FF2B5EF4-FFF2-40B4-BE49-F238E27FC236}">
              <a16:creationId xmlns:a16="http://schemas.microsoft.com/office/drawing/2014/main" id="{A5DDF990-BCA3-40E9-9D51-176BCF1CAA76}"/>
            </a:ext>
          </a:extLst>
        </xdr:cNvPr>
        <xdr:cNvSpPr/>
      </xdr:nvSpPr>
      <xdr:spPr>
        <a:xfrm>
          <a:off x="13652500" y="132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154759</xdr:rowOff>
    </xdr:from>
    <xdr:ext cx="599010" cy="259045"/>
    <xdr:sp macro="" textlink="">
      <xdr:nvSpPr>
        <xdr:cNvPr id="645" name="テキスト ボックス 644">
          <a:extLst>
            <a:ext uri="{FF2B5EF4-FFF2-40B4-BE49-F238E27FC236}">
              <a16:creationId xmlns:a16="http://schemas.microsoft.com/office/drawing/2014/main" id="{D833AEEC-65EA-402A-929F-2EF5474AB189}"/>
            </a:ext>
          </a:extLst>
        </xdr:cNvPr>
        <xdr:cNvSpPr txBox="1"/>
      </xdr:nvSpPr>
      <xdr:spPr>
        <a:xfrm>
          <a:off x="13403795" y="13013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50507</xdr:rowOff>
    </xdr:from>
    <xdr:to>
      <xdr:col>67</xdr:col>
      <xdr:colOff>101600</xdr:colOff>
      <xdr:row>77</xdr:row>
      <xdr:rowOff>152107</xdr:rowOff>
    </xdr:to>
    <xdr:sp macro="" textlink="">
      <xdr:nvSpPr>
        <xdr:cNvPr id="646" name="フローチャート: 判断 645">
          <a:extLst>
            <a:ext uri="{FF2B5EF4-FFF2-40B4-BE49-F238E27FC236}">
              <a16:creationId xmlns:a16="http://schemas.microsoft.com/office/drawing/2014/main" id="{3210F22F-EFFE-4440-B1A4-A161B231551B}"/>
            </a:ext>
          </a:extLst>
        </xdr:cNvPr>
        <xdr:cNvSpPr/>
      </xdr:nvSpPr>
      <xdr:spPr>
        <a:xfrm>
          <a:off x="12763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168634</xdr:rowOff>
    </xdr:from>
    <xdr:ext cx="599010" cy="259045"/>
    <xdr:sp macro="" textlink="">
      <xdr:nvSpPr>
        <xdr:cNvPr id="647" name="テキスト ボックス 646">
          <a:extLst>
            <a:ext uri="{FF2B5EF4-FFF2-40B4-BE49-F238E27FC236}">
              <a16:creationId xmlns:a16="http://schemas.microsoft.com/office/drawing/2014/main" id="{981125D3-1F74-4099-A724-677DCAE7C7FD}"/>
            </a:ext>
          </a:extLst>
        </xdr:cNvPr>
        <xdr:cNvSpPr txBox="1"/>
      </xdr:nvSpPr>
      <xdr:spPr>
        <a:xfrm>
          <a:off x="12514795" y="13027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AB0066A1-93D6-4DAD-A6E4-B8DD9EA62D43}"/>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65091FF5-7F88-423B-B277-31F6978FC635}"/>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C6F4AEB5-A22C-416A-9C23-B664A27451A5}"/>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116D1399-F98B-4450-BFAE-F231940879CE}"/>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A36069F9-68F8-4EFB-AB7E-E0741A916747}"/>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111089</xdr:rowOff>
    </xdr:from>
    <xdr:to>
      <xdr:col>85</xdr:col>
      <xdr:colOff>177800</xdr:colOff>
      <xdr:row>78</xdr:row>
      <xdr:rowOff>41239</xdr:rowOff>
    </xdr:to>
    <xdr:sp macro="" textlink="">
      <xdr:nvSpPr>
        <xdr:cNvPr id="653" name="楕円 652">
          <a:extLst>
            <a:ext uri="{FF2B5EF4-FFF2-40B4-BE49-F238E27FC236}">
              <a16:creationId xmlns:a16="http://schemas.microsoft.com/office/drawing/2014/main" id="{E90E6B76-C446-4236-8320-62F2F2CF0ABE}"/>
            </a:ext>
          </a:extLst>
        </xdr:cNvPr>
        <xdr:cNvSpPr/>
      </xdr:nvSpPr>
      <xdr:spPr>
        <a:xfrm>
          <a:off x="16268700" y="13312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89516</xdr:rowOff>
    </xdr:from>
    <xdr:ext cx="599010" cy="259045"/>
    <xdr:sp macro="" textlink="">
      <xdr:nvSpPr>
        <xdr:cNvPr id="654" name="公債費該当値テキスト">
          <a:extLst>
            <a:ext uri="{FF2B5EF4-FFF2-40B4-BE49-F238E27FC236}">
              <a16:creationId xmlns:a16="http://schemas.microsoft.com/office/drawing/2014/main" id="{31730985-8DB9-4B16-8282-C5E87CEBA7B0}"/>
            </a:ext>
          </a:extLst>
        </xdr:cNvPr>
        <xdr:cNvSpPr txBox="1"/>
      </xdr:nvSpPr>
      <xdr:spPr>
        <a:xfrm>
          <a:off x="16370300" y="13291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131381</xdr:rowOff>
    </xdr:from>
    <xdr:to>
      <xdr:col>81</xdr:col>
      <xdr:colOff>101600</xdr:colOff>
      <xdr:row>78</xdr:row>
      <xdr:rowOff>61531</xdr:rowOff>
    </xdr:to>
    <xdr:sp macro="" textlink="">
      <xdr:nvSpPr>
        <xdr:cNvPr id="655" name="楕円 654">
          <a:extLst>
            <a:ext uri="{FF2B5EF4-FFF2-40B4-BE49-F238E27FC236}">
              <a16:creationId xmlns:a16="http://schemas.microsoft.com/office/drawing/2014/main" id="{832761A6-0452-4954-8886-4125F6794E69}"/>
            </a:ext>
          </a:extLst>
        </xdr:cNvPr>
        <xdr:cNvSpPr/>
      </xdr:nvSpPr>
      <xdr:spPr>
        <a:xfrm>
          <a:off x="15430500" y="13333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78</xdr:row>
      <xdr:rowOff>52658</xdr:rowOff>
    </xdr:from>
    <xdr:ext cx="599010" cy="259045"/>
    <xdr:sp macro="" textlink="">
      <xdr:nvSpPr>
        <xdr:cNvPr id="656" name="テキスト ボックス 655">
          <a:extLst>
            <a:ext uri="{FF2B5EF4-FFF2-40B4-BE49-F238E27FC236}">
              <a16:creationId xmlns:a16="http://schemas.microsoft.com/office/drawing/2014/main" id="{A0B06237-8FAE-4D3E-8843-01067565B9D3}"/>
            </a:ext>
          </a:extLst>
        </xdr:cNvPr>
        <xdr:cNvSpPr txBox="1"/>
      </xdr:nvSpPr>
      <xdr:spPr>
        <a:xfrm>
          <a:off x="15181795" y="13425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139661</xdr:rowOff>
    </xdr:from>
    <xdr:to>
      <xdr:col>76</xdr:col>
      <xdr:colOff>165100</xdr:colOff>
      <xdr:row>78</xdr:row>
      <xdr:rowOff>69811</xdr:rowOff>
    </xdr:to>
    <xdr:sp macro="" textlink="">
      <xdr:nvSpPr>
        <xdr:cNvPr id="657" name="楕円 656">
          <a:extLst>
            <a:ext uri="{FF2B5EF4-FFF2-40B4-BE49-F238E27FC236}">
              <a16:creationId xmlns:a16="http://schemas.microsoft.com/office/drawing/2014/main" id="{E5DFA0E8-ECD0-46C3-8836-A989E236B7E1}"/>
            </a:ext>
          </a:extLst>
        </xdr:cNvPr>
        <xdr:cNvSpPr/>
      </xdr:nvSpPr>
      <xdr:spPr>
        <a:xfrm>
          <a:off x="14541500" y="13341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78</xdr:row>
      <xdr:rowOff>60938</xdr:rowOff>
    </xdr:from>
    <xdr:ext cx="599010" cy="259045"/>
    <xdr:sp macro="" textlink="">
      <xdr:nvSpPr>
        <xdr:cNvPr id="658" name="テキスト ボックス 657">
          <a:extLst>
            <a:ext uri="{FF2B5EF4-FFF2-40B4-BE49-F238E27FC236}">
              <a16:creationId xmlns:a16="http://schemas.microsoft.com/office/drawing/2014/main" id="{C4774CCE-F821-4F9A-8F8C-8F4914F03914}"/>
            </a:ext>
          </a:extLst>
        </xdr:cNvPr>
        <xdr:cNvSpPr txBox="1"/>
      </xdr:nvSpPr>
      <xdr:spPr>
        <a:xfrm>
          <a:off x="14292795" y="13434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152084</xdr:rowOff>
    </xdr:from>
    <xdr:to>
      <xdr:col>72</xdr:col>
      <xdr:colOff>38100</xdr:colOff>
      <xdr:row>78</xdr:row>
      <xdr:rowOff>82234</xdr:rowOff>
    </xdr:to>
    <xdr:sp macro="" textlink="">
      <xdr:nvSpPr>
        <xdr:cNvPr id="659" name="楕円 658">
          <a:extLst>
            <a:ext uri="{FF2B5EF4-FFF2-40B4-BE49-F238E27FC236}">
              <a16:creationId xmlns:a16="http://schemas.microsoft.com/office/drawing/2014/main" id="{3115D0DF-B524-4E6B-AB8A-CB13C44167CE}"/>
            </a:ext>
          </a:extLst>
        </xdr:cNvPr>
        <xdr:cNvSpPr/>
      </xdr:nvSpPr>
      <xdr:spPr>
        <a:xfrm>
          <a:off x="13652500" y="13353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73361</xdr:rowOff>
    </xdr:from>
    <xdr:ext cx="534377" cy="259045"/>
    <xdr:sp macro="" textlink="">
      <xdr:nvSpPr>
        <xdr:cNvPr id="660" name="テキスト ボックス 659">
          <a:extLst>
            <a:ext uri="{FF2B5EF4-FFF2-40B4-BE49-F238E27FC236}">
              <a16:creationId xmlns:a16="http://schemas.microsoft.com/office/drawing/2014/main" id="{3FC8F5AA-03A2-43F5-8577-F7F108DB5F90}"/>
            </a:ext>
          </a:extLst>
        </xdr:cNvPr>
        <xdr:cNvSpPr txBox="1"/>
      </xdr:nvSpPr>
      <xdr:spPr>
        <a:xfrm>
          <a:off x="13436111" y="1344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162061</xdr:rowOff>
    </xdr:from>
    <xdr:to>
      <xdr:col>67</xdr:col>
      <xdr:colOff>101600</xdr:colOff>
      <xdr:row>78</xdr:row>
      <xdr:rowOff>92211</xdr:rowOff>
    </xdr:to>
    <xdr:sp macro="" textlink="">
      <xdr:nvSpPr>
        <xdr:cNvPr id="661" name="楕円 660">
          <a:extLst>
            <a:ext uri="{FF2B5EF4-FFF2-40B4-BE49-F238E27FC236}">
              <a16:creationId xmlns:a16="http://schemas.microsoft.com/office/drawing/2014/main" id="{A8783D31-44D2-4EDF-B629-4371983FD3C4}"/>
            </a:ext>
          </a:extLst>
        </xdr:cNvPr>
        <xdr:cNvSpPr/>
      </xdr:nvSpPr>
      <xdr:spPr>
        <a:xfrm>
          <a:off x="12763500" y="13363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83338</xdr:rowOff>
    </xdr:from>
    <xdr:ext cx="534377" cy="259045"/>
    <xdr:sp macro="" textlink="">
      <xdr:nvSpPr>
        <xdr:cNvPr id="662" name="テキスト ボックス 661">
          <a:extLst>
            <a:ext uri="{FF2B5EF4-FFF2-40B4-BE49-F238E27FC236}">
              <a16:creationId xmlns:a16="http://schemas.microsoft.com/office/drawing/2014/main" id="{2AA16F58-921C-4878-8139-6D8DB77FEDE6}"/>
            </a:ext>
          </a:extLst>
        </xdr:cNvPr>
        <xdr:cNvSpPr txBox="1"/>
      </xdr:nvSpPr>
      <xdr:spPr>
        <a:xfrm>
          <a:off x="12547111" y="13456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8386B598-7C99-4AF5-8B1C-427F9C72F06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C08777E-D57A-4D48-B82D-8CD58BEDF688}"/>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41EA1ED2-2DE6-4C66-82AD-6A49C3282B32}"/>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EF01F907-50F2-43F2-9948-85AE7513D342}"/>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7543B6CA-3794-4129-9384-F1CE82F8725E}"/>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ED923C75-5180-47F3-B007-C0894647BB74}"/>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2F841944-C750-497F-AB70-83586DA69F83}"/>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C715A98B-0B44-40AC-9C35-703929E79DDA}"/>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BE8263B4-50F8-41B5-B3B8-40A1E8A3927A}"/>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6B57EB6E-3304-4142-86FB-B9ABC490AC64}"/>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535EB38D-2067-4563-8ABE-9BB2F94AC603}"/>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9162035D-CFDF-4773-AA85-0CEFE88582A7}"/>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AE814B77-1C96-468D-AA4B-5194F909779E}"/>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6" name="テキスト ボックス 675">
          <a:extLst>
            <a:ext uri="{FF2B5EF4-FFF2-40B4-BE49-F238E27FC236}">
              <a16:creationId xmlns:a16="http://schemas.microsoft.com/office/drawing/2014/main" id="{6B892914-F7E6-4D5D-A271-E148AAF7CBDF}"/>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3007CA8C-E8BC-4E79-A624-F1C82CFF7119}"/>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78" name="テキスト ボックス 677">
          <a:extLst>
            <a:ext uri="{FF2B5EF4-FFF2-40B4-BE49-F238E27FC236}">
              <a16:creationId xmlns:a16="http://schemas.microsoft.com/office/drawing/2014/main" id="{726A11CC-7F5F-476E-A3C6-C0C5761DC189}"/>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796AE560-D70D-4FB6-AF8C-481E3C9BC61C}"/>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80" name="テキスト ボックス 679">
          <a:extLst>
            <a:ext uri="{FF2B5EF4-FFF2-40B4-BE49-F238E27FC236}">
              <a16:creationId xmlns:a16="http://schemas.microsoft.com/office/drawing/2014/main" id="{A225ADEC-4231-44FF-A55A-A59C5AF11A6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E3FF7271-1362-4888-8EB7-BB2E2DD2030C}"/>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2" name="テキスト ボックス 681">
          <a:extLst>
            <a:ext uri="{FF2B5EF4-FFF2-40B4-BE49-F238E27FC236}">
              <a16:creationId xmlns:a16="http://schemas.microsoft.com/office/drawing/2014/main" id="{198B354D-34BC-4207-B2F7-50CCD509C413}"/>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5F841E3C-1484-436C-A8DF-670F8EA601C2}"/>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132880</xdr:rowOff>
    </xdr:from>
    <xdr:to>
      <xdr:col>85</xdr:col>
      <xdr:colOff>126364</xdr:colOff>
      <xdr:row>98</xdr:row>
      <xdr:rowOff>139619</xdr:rowOff>
    </xdr:to>
    <xdr:cxnSp macro="">
      <xdr:nvCxnSpPr>
        <xdr:cNvPr id="684" name="直線コネクタ 683">
          <a:extLst>
            <a:ext uri="{FF2B5EF4-FFF2-40B4-BE49-F238E27FC236}">
              <a16:creationId xmlns:a16="http://schemas.microsoft.com/office/drawing/2014/main" id="{675C5579-72C4-44BB-8851-372BC7C725DA}"/>
            </a:ext>
          </a:extLst>
        </xdr:cNvPr>
        <xdr:cNvCxnSpPr/>
      </xdr:nvCxnSpPr>
      <xdr:spPr>
        <a:xfrm flipV="1">
          <a:off x="16317595" y="15563380"/>
          <a:ext cx="1269" cy="1378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143446</xdr:rowOff>
    </xdr:from>
    <xdr:ext cx="313932" cy="259045"/>
    <xdr:sp macro="" textlink="">
      <xdr:nvSpPr>
        <xdr:cNvPr id="685" name="積立金最小値テキスト">
          <a:extLst>
            <a:ext uri="{FF2B5EF4-FFF2-40B4-BE49-F238E27FC236}">
              <a16:creationId xmlns:a16="http://schemas.microsoft.com/office/drawing/2014/main" id="{8C7A3665-4575-408F-80F8-E2A7FDBE0E97}"/>
            </a:ext>
          </a:extLst>
        </xdr:cNvPr>
        <xdr:cNvSpPr txBox="1"/>
      </xdr:nvSpPr>
      <xdr:spPr>
        <a:xfrm>
          <a:off x="16370300" y="169455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139619</xdr:rowOff>
    </xdr:from>
    <xdr:to>
      <xdr:col>86</xdr:col>
      <xdr:colOff>25400</xdr:colOff>
      <xdr:row>98</xdr:row>
      <xdr:rowOff>139619</xdr:rowOff>
    </xdr:to>
    <xdr:cxnSp macro="">
      <xdr:nvCxnSpPr>
        <xdr:cNvPr id="686" name="直線コネクタ 685">
          <a:extLst>
            <a:ext uri="{FF2B5EF4-FFF2-40B4-BE49-F238E27FC236}">
              <a16:creationId xmlns:a16="http://schemas.microsoft.com/office/drawing/2014/main" id="{C7805C8A-CE7C-417E-8B40-2AC53C7C356C}"/>
            </a:ext>
          </a:extLst>
        </xdr:cNvPr>
        <xdr:cNvCxnSpPr/>
      </xdr:nvCxnSpPr>
      <xdr:spPr>
        <a:xfrm>
          <a:off x="16230600" y="16941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79557</xdr:rowOff>
    </xdr:from>
    <xdr:ext cx="690189" cy="259045"/>
    <xdr:sp macro="" textlink="">
      <xdr:nvSpPr>
        <xdr:cNvPr id="687" name="積立金最大値テキスト">
          <a:extLst>
            <a:ext uri="{FF2B5EF4-FFF2-40B4-BE49-F238E27FC236}">
              <a16:creationId xmlns:a16="http://schemas.microsoft.com/office/drawing/2014/main" id="{7D7652AF-1017-4D40-BBDB-664586A271C9}"/>
            </a:ext>
          </a:extLst>
        </xdr:cNvPr>
        <xdr:cNvSpPr txBox="1"/>
      </xdr:nvSpPr>
      <xdr:spPr>
        <a:xfrm>
          <a:off x="16370300" y="153386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132880</xdr:rowOff>
    </xdr:from>
    <xdr:to>
      <xdr:col>86</xdr:col>
      <xdr:colOff>25400</xdr:colOff>
      <xdr:row>90</xdr:row>
      <xdr:rowOff>132880</xdr:rowOff>
    </xdr:to>
    <xdr:cxnSp macro="">
      <xdr:nvCxnSpPr>
        <xdr:cNvPr id="688" name="直線コネクタ 687">
          <a:extLst>
            <a:ext uri="{FF2B5EF4-FFF2-40B4-BE49-F238E27FC236}">
              <a16:creationId xmlns:a16="http://schemas.microsoft.com/office/drawing/2014/main" id="{9D79BDAA-AD7C-4F19-9DD6-63CA155EFA11}"/>
            </a:ext>
          </a:extLst>
        </xdr:cNvPr>
        <xdr:cNvCxnSpPr/>
      </xdr:nvCxnSpPr>
      <xdr:spPr>
        <a:xfrm>
          <a:off x="16230600" y="1556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42256</xdr:rowOff>
    </xdr:from>
    <xdr:to>
      <xdr:col>85</xdr:col>
      <xdr:colOff>127000</xdr:colOff>
      <xdr:row>98</xdr:row>
      <xdr:rowOff>69678</xdr:rowOff>
    </xdr:to>
    <xdr:cxnSp macro="">
      <xdr:nvCxnSpPr>
        <xdr:cNvPr id="689" name="直線コネクタ 688">
          <a:extLst>
            <a:ext uri="{FF2B5EF4-FFF2-40B4-BE49-F238E27FC236}">
              <a16:creationId xmlns:a16="http://schemas.microsoft.com/office/drawing/2014/main" id="{8A9DE942-52C8-447F-A381-D0BCB7A4AF68}"/>
            </a:ext>
          </a:extLst>
        </xdr:cNvPr>
        <xdr:cNvCxnSpPr/>
      </xdr:nvCxnSpPr>
      <xdr:spPr>
        <a:xfrm>
          <a:off x="15481300" y="16844356"/>
          <a:ext cx="838200" cy="27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2398</xdr:rowOff>
    </xdr:from>
    <xdr:ext cx="599010" cy="259045"/>
    <xdr:sp macro="" textlink="">
      <xdr:nvSpPr>
        <xdr:cNvPr id="690" name="積立金平均値テキスト">
          <a:extLst>
            <a:ext uri="{FF2B5EF4-FFF2-40B4-BE49-F238E27FC236}">
              <a16:creationId xmlns:a16="http://schemas.microsoft.com/office/drawing/2014/main" id="{8B2FB76C-D338-4763-928D-F777F22406AD}"/>
            </a:ext>
          </a:extLst>
        </xdr:cNvPr>
        <xdr:cNvSpPr txBox="1"/>
      </xdr:nvSpPr>
      <xdr:spPr>
        <a:xfrm>
          <a:off x="16370300" y="166330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150971</xdr:rowOff>
    </xdr:from>
    <xdr:to>
      <xdr:col>85</xdr:col>
      <xdr:colOff>177800</xdr:colOff>
      <xdr:row>98</xdr:row>
      <xdr:rowOff>81121</xdr:rowOff>
    </xdr:to>
    <xdr:sp macro="" textlink="">
      <xdr:nvSpPr>
        <xdr:cNvPr id="691" name="フローチャート: 判断 690">
          <a:extLst>
            <a:ext uri="{FF2B5EF4-FFF2-40B4-BE49-F238E27FC236}">
              <a16:creationId xmlns:a16="http://schemas.microsoft.com/office/drawing/2014/main" id="{E7E81D1F-313E-45EA-A5D3-0CC57EB8574A}"/>
            </a:ext>
          </a:extLst>
        </xdr:cNvPr>
        <xdr:cNvSpPr/>
      </xdr:nvSpPr>
      <xdr:spPr>
        <a:xfrm>
          <a:off x="16268700" y="1678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29594</xdr:rowOff>
    </xdr:from>
    <xdr:to>
      <xdr:col>81</xdr:col>
      <xdr:colOff>50800</xdr:colOff>
      <xdr:row>98</xdr:row>
      <xdr:rowOff>42256</xdr:rowOff>
    </xdr:to>
    <xdr:cxnSp macro="">
      <xdr:nvCxnSpPr>
        <xdr:cNvPr id="692" name="直線コネクタ 691">
          <a:extLst>
            <a:ext uri="{FF2B5EF4-FFF2-40B4-BE49-F238E27FC236}">
              <a16:creationId xmlns:a16="http://schemas.microsoft.com/office/drawing/2014/main" id="{14C61B37-5381-4537-A09E-04EA11480462}"/>
            </a:ext>
          </a:extLst>
        </xdr:cNvPr>
        <xdr:cNvCxnSpPr/>
      </xdr:nvCxnSpPr>
      <xdr:spPr>
        <a:xfrm>
          <a:off x="14592300" y="16831694"/>
          <a:ext cx="889000" cy="12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158102</xdr:rowOff>
    </xdr:from>
    <xdr:to>
      <xdr:col>81</xdr:col>
      <xdr:colOff>101600</xdr:colOff>
      <xdr:row>98</xdr:row>
      <xdr:rowOff>88252</xdr:rowOff>
    </xdr:to>
    <xdr:sp macro="" textlink="">
      <xdr:nvSpPr>
        <xdr:cNvPr id="693" name="フローチャート: 判断 692">
          <a:extLst>
            <a:ext uri="{FF2B5EF4-FFF2-40B4-BE49-F238E27FC236}">
              <a16:creationId xmlns:a16="http://schemas.microsoft.com/office/drawing/2014/main" id="{FD529C00-E5E3-4FD7-97A6-C66256AB7792}"/>
            </a:ext>
          </a:extLst>
        </xdr:cNvPr>
        <xdr:cNvSpPr/>
      </xdr:nvSpPr>
      <xdr:spPr>
        <a:xfrm>
          <a:off x="15430500" y="1678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104779</xdr:rowOff>
    </xdr:from>
    <xdr:ext cx="599010" cy="259045"/>
    <xdr:sp macro="" textlink="">
      <xdr:nvSpPr>
        <xdr:cNvPr id="694" name="テキスト ボックス 693">
          <a:extLst>
            <a:ext uri="{FF2B5EF4-FFF2-40B4-BE49-F238E27FC236}">
              <a16:creationId xmlns:a16="http://schemas.microsoft.com/office/drawing/2014/main" id="{38F22AB9-EF05-4CE1-AD7A-E07F052F518F}"/>
            </a:ext>
          </a:extLst>
        </xdr:cNvPr>
        <xdr:cNvSpPr txBox="1"/>
      </xdr:nvSpPr>
      <xdr:spPr>
        <a:xfrm>
          <a:off x="15181795" y="16563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27544</xdr:rowOff>
    </xdr:from>
    <xdr:to>
      <xdr:col>76</xdr:col>
      <xdr:colOff>114300</xdr:colOff>
      <xdr:row>98</xdr:row>
      <xdr:rowOff>29594</xdr:rowOff>
    </xdr:to>
    <xdr:cxnSp macro="">
      <xdr:nvCxnSpPr>
        <xdr:cNvPr id="695" name="直線コネクタ 694">
          <a:extLst>
            <a:ext uri="{FF2B5EF4-FFF2-40B4-BE49-F238E27FC236}">
              <a16:creationId xmlns:a16="http://schemas.microsoft.com/office/drawing/2014/main" id="{AFDE7CD6-5EE2-4ED3-B644-385B793C7836}"/>
            </a:ext>
          </a:extLst>
        </xdr:cNvPr>
        <xdr:cNvCxnSpPr/>
      </xdr:nvCxnSpPr>
      <xdr:spPr>
        <a:xfrm>
          <a:off x="13703300" y="16829644"/>
          <a:ext cx="889000" cy="2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151967</xdr:rowOff>
    </xdr:from>
    <xdr:to>
      <xdr:col>76</xdr:col>
      <xdr:colOff>165100</xdr:colOff>
      <xdr:row>98</xdr:row>
      <xdr:rowOff>82117</xdr:rowOff>
    </xdr:to>
    <xdr:sp macro="" textlink="">
      <xdr:nvSpPr>
        <xdr:cNvPr id="696" name="フローチャート: 判断 695">
          <a:extLst>
            <a:ext uri="{FF2B5EF4-FFF2-40B4-BE49-F238E27FC236}">
              <a16:creationId xmlns:a16="http://schemas.microsoft.com/office/drawing/2014/main" id="{E5C5BCE9-9791-46FC-8CCC-D76DCF02AF8B}"/>
            </a:ext>
          </a:extLst>
        </xdr:cNvPr>
        <xdr:cNvSpPr/>
      </xdr:nvSpPr>
      <xdr:spPr>
        <a:xfrm>
          <a:off x="14541500" y="1678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73244</xdr:rowOff>
    </xdr:from>
    <xdr:ext cx="599010" cy="259045"/>
    <xdr:sp macro="" textlink="">
      <xdr:nvSpPr>
        <xdr:cNvPr id="697" name="テキスト ボックス 696">
          <a:extLst>
            <a:ext uri="{FF2B5EF4-FFF2-40B4-BE49-F238E27FC236}">
              <a16:creationId xmlns:a16="http://schemas.microsoft.com/office/drawing/2014/main" id="{EDDA433C-0677-4493-8BCB-EEFA4096E92A}"/>
            </a:ext>
          </a:extLst>
        </xdr:cNvPr>
        <xdr:cNvSpPr txBox="1"/>
      </xdr:nvSpPr>
      <xdr:spPr>
        <a:xfrm>
          <a:off x="14292795" y="16875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27544</xdr:rowOff>
    </xdr:from>
    <xdr:to>
      <xdr:col>71</xdr:col>
      <xdr:colOff>177800</xdr:colOff>
      <xdr:row>98</xdr:row>
      <xdr:rowOff>95486</xdr:rowOff>
    </xdr:to>
    <xdr:cxnSp macro="">
      <xdr:nvCxnSpPr>
        <xdr:cNvPr id="698" name="直線コネクタ 697">
          <a:extLst>
            <a:ext uri="{FF2B5EF4-FFF2-40B4-BE49-F238E27FC236}">
              <a16:creationId xmlns:a16="http://schemas.microsoft.com/office/drawing/2014/main" id="{F6906FBC-0D3D-4F79-B7DB-154323183D2A}"/>
            </a:ext>
          </a:extLst>
        </xdr:cNvPr>
        <xdr:cNvCxnSpPr/>
      </xdr:nvCxnSpPr>
      <xdr:spPr>
        <a:xfrm flipV="1">
          <a:off x="12814300" y="16829644"/>
          <a:ext cx="889000" cy="67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138706</xdr:rowOff>
    </xdr:from>
    <xdr:to>
      <xdr:col>72</xdr:col>
      <xdr:colOff>38100</xdr:colOff>
      <xdr:row>98</xdr:row>
      <xdr:rowOff>68856</xdr:rowOff>
    </xdr:to>
    <xdr:sp macro="" textlink="">
      <xdr:nvSpPr>
        <xdr:cNvPr id="699" name="フローチャート: 判断 698">
          <a:extLst>
            <a:ext uri="{FF2B5EF4-FFF2-40B4-BE49-F238E27FC236}">
              <a16:creationId xmlns:a16="http://schemas.microsoft.com/office/drawing/2014/main" id="{207D3C47-D3CE-43A0-A0A2-04C462150EE9}"/>
            </a:ext>
          </a:extLst>
        </xdr:cNvPr>
        <xdr:cNvSpPr/>
      </xdr:nvSpPr>
      <xdr:spPr>
        <a:xfrm>
          <a:off x="13652500" y="1676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85383</xdr:rowOff>
    </xdr:from>
    <xdr:ext cx="599010" cy="259045"/>
    <xdr:sp macro="" textlink="">
      <xdr:nvSpPr>
        <xdr:cNvPr id="700" name="テキスト ボックス 699">
          <a:extLst>
            <a:ext uri="{FF2B5EF4-FFF2-40B4-BE49-F238E27FC236}">
              <a16:creationId xmlns:a16="http://schemas.microsoft.com/office/drawing/2014/main" id="{1BC8355A-ED5F-4F1A-971E-A32F9B13BCAE}"/>
            </a:ext>
          </a:extLst>
        </xdr:cNvPr>
        <xdr:cNvSpPr txBox="1"/>
      </xdr:nvSpPr>
      <xdr:spPr>
        <a:xfrm>
          <a:off x="13403795" y="16544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15325</xdr:rowOff>
    </xdr:from>
    <xdr:to>
      <xdr:col>67</xdr:col>
      <xdr:colOff>101600</xdr:colOff>
      <xdr:row>98</xdr:row>
      <xdr:rowOff>116925</xdr:rowOff>
    </xdr:to>
    <xdr:sp macro="" textlink="">
      <xdr:nvSpPr>
        <xdr:cNvPr id="701" name="フローチャート: 判断 700">
          <a:extLst>
            <a:ext uri="{FF2B5EF4-FFF2-40B4-BE49-F238E27FC236}">
              <a16:creationId xmlns:a16="http://schemas.microsoft.com/office/drawing/2014/main" id="{2538C440-CB64-4781-9E52-E9CAF98591CC}"/>
            </a:ext>
          </a:extLst>
        </xdr:cNvPr>
        <xdr:cNvSpPr/>
      </xdr:nvSpPr>
      <xdr:spPr>
        <a:xfrm>
          <a:off x="12763500" y="1681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133452</xdr:rowOff>
    </xdr:from>
    <xdr:ext cx="534377" cy="259045"/>
    <xdr:sp macro="" textlink="">
      <xdr:nvSpPr>
        <xdr:cNvPr id="702" name="テキスト ボックス 701">
          <a:extLst>
            <a:ext uri="{FF2B5EF4-FFF2-40B4-BE49-F238E27FC236}">
              <a16:creationId xmlns:a16="http://schemas.microsoft.com/office/drawing/2014/main" id="{D81B542D-1FCF-435B-9B9D-A9DB0CE7B55A}"/>
            </a:ext>
          </a:extLst>
        </xdr:cNvPr>
        <xdr:cNvSpPr txBox="1"/>
      </xdr:nvSpPr>
      <xdr:spPr>
        <a:xfrm>
          <a:off x="12547111" y="16592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8819AF35-4751-4D40-95CF-C40D0ECCA024}"/>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82B8704D-DB0B-4DFA-B851-60EE98CE48F5}"/>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847BC1B8-430C-4B58-AAEC-3BB6299AC55F}"/>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E6D04C2E-A491-4E73-A0B4-B6B8B9E76A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EA9A5764-D46E-4E46-9463-4B912E659896}"/>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18878</xdr:rowOff>
    </xdr:from>
    <xdr:to>
      <xdr:col>85</xdr:col>
      <xdr:colOff>177800</xdr:colOff>
      <xdr:row>98</xdr:row>
      <xdr:rowOff>120478</xdr:rowOff>
    </xdr:to>
    <xdr:sp macro="" textlink="">
      <xdr:nvSpPr>
        <xdr:cNvPr id="708" name="楕円 707">
          <a:extLst>
            <a:ext uri="{FF2B5EF4-FFF2-40B4-BE49-F238E27FC236}">
              <a16:creationId xmlns:a16="http://schemas.microsoft.com/office/drawing/2014/main" id="{67E36432-1BB8-445E-9263-C0C62DA038EE}"/>
            </a:ext>
          </a:extLst>
        </xdr:cNvPr>
        <xdr:cNvSpPr/>
      </xdr:nvSpPr>
      <xdr:spPr>
        <a:xfrm>
          <a:off x="16268700" y="16820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129398</xdr:rowOff>
    </xdr:from>
    <xdr:ext cx="534377" cy="259045"/>
    <xdr:sp macro="" textlink="">
      <xdr:nvSpPr>
        <xdr:cNvPr id="709" name="積立金該当値テキスト">
          <a:extLst>
            <a:ext uri="{FF2B5EF4-FFF2-40B4-BE49-F238E27FC236}">
              <a16:creationId xmlns:a16="http://schemas.microsoft.com/office/drawing/2014/main" id="{E0235E84-3751-4A89-8272-B606A08E1F8A}"/>
            </a:ext>
          </a:extLst>
        </xdr:cNvPr>
        <xdr:cNvSpPr txBox="1"/>
      </xdr:nvSpPr>
      <xdr:spPr>
        <a:xfrm>
          <a:off x="16370300" y="16760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162906</xdr:rowOff>
    </xdr:from>
    <xdr:to>
      <xdr:col>81</xdr:col>
      <xdr:colOff>101600</xdr:colOff>
      <xdr:row>98</xdr:row>
      <xdr:rowOff>93056</xdr:rowOff>
    </xdr:to>
    <xdr:sp macro="" textlink="">
      <xdr:nvSpPr>
        <xdr:cNvPr id="710" name="楕円 709">
          <a:extLst>
            <a:ext uri="{FF2B5EF4-FFF2-40B4-BE49-F238E27FC236}">
              <a16:creationId xmlns:a16="http://schemas.microsoft.com/office/drawing/2014/main" id="{1D6E7DE5-7275-4332-9972-A9FCA281FEB4}"/>
            </a:ext>
          </a:extLst>
        </xdr:cNvPr>
        <xdr:cNvSpPr/>
      </xdr:nvSpPr>
      <xdr:spPr>
        <a:xfrm>
          <a:off x="15430500" y="1679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84183</xdr:rowOff>
    </xdr:from>
    <xdr:ext cx="599010" cy="259045"/>
    <xdr:sp macro="" textlink="">
      <xdr:nvSpPr>
        <xdr:cNvPr id="711" name="テキスト ボックス 710">
          <a:extLst>
            <a:ext uri="{FF2B5EF4-FFF2-40B4-BE49-F238E27FC236}">
              <a16:creationId xmlns:a16="http://schemas.microsoft.com/office/drawing/2014/main" id="{86371242-698B-4356-B639-45F38ECC07C7}"/>
            </a:ext>
          </a:extLst>
        </xdr:cNvPr>
        <xdr:cNvSpPr txBox="1"/>
      </xdr:nvSpPr>
      <xdr:spPr>
        <a:xfrm>
          <a:off x="15181795" y="16886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150244</xdr:rowOff>
    </xdr:from>
    <xdr:to>
      <xdr:col>76</xdr:col>
      <xdr:colOff>165100</xdr:colOff>
      <xdr:row>98</xdr:row>
      <xdr:rowOff>80394</xdr:rowOff>
    </xdr:to>
    <xdr:sp macro="" textlink="">
      <xdr:nvSpPr>
        <xdr:cNvPr id="712" name="楕円 711">
          <a:extLst>
            <a:ext uri="{FF2B5EF4-FFF2-40B4-BE49-F238E27FC236}">
              <a16:creationId xmlns:a16="http://schemas.microsoft.com/office/drawing/2014/main" id="{7D3696BF-4667-433F-851B-1DC31517831C}"/>
            </a:ext>
          </a:extLst>
        </xdr:cNvPr>
        <xdr:cNvSpPr/>
      </xdr:nvSpPr>
      <xdr:spPr>
        <a:xfrm>
          <a:off x="14541500" y="16780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96921</xdr:rowOff>
    </xdr:from>
    <xdr:ext cx="599010" cy="259045"/>
    <xdr:sp macro="" textlink="">
      <xdr:nvSpPr>
        <xdr:cNvPr id="713" name="テキスト ボックス 712">
          <a:extLst>
            <a:ext uri="{FF2B5EF4-FFF2-40B4-BE49-F238E27FC236}">
              <a16:creationId xmlns:a16="http://schemas.microsoft.com/office/drawing/2014/main" id="{0309F14F-9EAB-4BAD-AEB1-0EEE72F6D2E7}"/>
            </a:ext>
          </a:extLst>
        </xdr:cNvPr>
        <xdr:cNvSpPr txBox="1"/>
      </xdr:nvSpPr>
      <xdr:spPr>
        <a:xfrm>
          <a:off x="14292795" y="16556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148194</xdr:rowOff>
    </xdr:from>
    <xdr:to>
      <xdr:col>72</xdr:col>
      <xdr:colOff>38100</xdr:colOff>
      <xdr:row>98</xdr:row>
      <xdr:rowOff>78344</xdr:rowOff>
    </xdr:to>
    <xdr:sp macro="" textlink="">
      <xdr:nvSpPr>
        <xdr:cNvPr id="714" name="楕円 713">
          <a:extLst>
            <a:ext uri="{FF2B5EF4-FFF2-40B4-BE49-F238E27FC236}">
              <a16:creationId xmlns:a16="http://schemas.microsoft.com/office/drawing/2014/main" id="{9803EB30-B6A0-43F1-817A-6F7AD8EE5817}"/>
            </a:ext>
          </a:extLst>
        </xdr:cNvPr>
        <xdr:cNvSpPr/>
      </xdr:nvSpPr>
      <xdr:spPr>
        <a:xfrm>
          <a:off x="13652500" y="16778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69471</xdr:rowOff>
    </xdr:from>
    <xdr:ext cx="599010" cy="259045"/>
    <xdr:sp macro="" textlink="">
      <xdr:nvSpPr>
        <xdr:cNvPr id="715" name="テキスト ボックス 714">
          <a:extLst>
            <a:ext uri="{FF2B5EF4-FFF2-40B4-BE49-F238E27FC236}">
              <a16:creationId xmlns:a16="http://schemas.microsoft.com/office/drawing/2014/main" id="{27F17D1F-472D-446B-9378-8304C49BD078}"/>
            </a:ext>
          </a:extLst>
        </xdr:cNvPr>
        <xdr:cNvSpPr txBox="1"/>
      </xdr:nvSpPr>
      <xdr:spPr>
        <a:xfrm>
          <a:off x="13403795" y="16871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44686</xdr:rowOff>
    </xdr:from>
    <xdr:to>
      <xdr:col>67</xdr:col>
      <xdr:colOff>101600</xdr:colOff>
      <xdr:row>98</xdr:row>
      <xdr:rowOff>146286</xdr:rowOff>
    </xdr:to>
    <xdr:sp macro="" textlink="">
      <xdr:nvSpPr>
        <xdr:cNvPr id="716" name="楕円 715">
          <a:extLst>
            <a:ext uri="{FF2B5EF4-FFF2-40B4-BE49-F238E27FC236}">
              <a16:creationId xmlns:a16="http://schemas.microsoft.com/office/drawing/2014/main" id="{8A9CA8EA-DA9C-42FE-8E57-0146FD03D9CC}"/>
            </a:ext>
          </a:extLst>
        </xdr:cNvPr>
        <xdr:cNvSpPr/>
      </xdr:nvSpPr>
      <xdr:spPr>
        <a:xfrm>
          <a:off x="12763500" y="16846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137413</xdr:rowOff>
    </xdr:from>
    <xdr:ext cx="534377" cy="259045"/>
    <xdr:sp macro="" textlink="">
      <xdr:nvSpPr>
        <xdr:cNvPr id="717" name="テキスト ボックス 716">
          <a:extLst>
            <a:ext uri="{FF2B5EF4-FFF2-40B4-BE49-F238E27FC236}">
              <a16:creationId xmlns:a16="http://schemas.microsoft.com/office/drawing/2014/main" id="{D1472C8E-8758-44FE-B918-8DA2798CD455}"/>
            </a:ext>
          </a:extLst>
        </xdr:cNvPr>
        <xdr:cNvSpPr txBox="1"/>
      </xdr:nvSpPr>
      <xdr:spPr>
        <a:xfrm>
          <a:off x="12547111" y="16939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BDE99378-422F-4B21-BD26-B8FAD0B1004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CC5A61F7-7EF6-4E70-ADB4-BE62D4A3883B}"/>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63A70E12-943E-4B04-AD68-DF180A444DF3}"/>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F92FC5CD-E061-479A-8359-9E51B06D447B}"/>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E61E9501-0F3D-4472-AE1E-C893D4A24038}"/>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7ED776A7-B258-478D-AD63-645EA283DB08}"/>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EFDC1037-669E-4714-A62E-512612709199}"/>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8C224528-AB72-425C-BA35-C51E17D78761}"/>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5BCE0653-0831-4B6B-922B-5A2391869BB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83FFA00E-BA3C-4670-8B57-8504549E8C73}"/>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8" name="直線コネクタ 727">
          <a:extLst>
            <a:ext uri="{FF2B5EF4-FFF2-40B4-BE49-F238E27FC236}">
              <a16:creationId xmlns:a16="http://schemas.microsoft.com/office/drawing/2014/main" id="{FFD27EA8-508D-4589-9ACA-80E79557FEF8}"/>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9" name="テキスト ボックス 728">
          <a:extLst>
            <a:ext uri="{FF2B5EF4-FFF2-40B4-BE49-F238E27FC236}">
              <a16:creationId xmlns:a16="http://schemas.microsoft.com/office/drawing/2014/main" id="{5F8D162B-EDF4-4C4B-9F2F-BE9686E10F0A}"/>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0" name="直線コネクタ 729">
          <a:extLst>
            <a:ext uri="{FF2B5EF4-FFF2-40B4-BE49-F238E27FC236}">
              <a16:creationId xmlns:a16="http://schemas.microsoft.com/office/drawing/2014/main" id="{6AB5390F-9174-41D9-8F22-EE4A4DB2D1CA}"/>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1" name="テキスト ボックス 730">
          <a:extLst>
            <a:ext uri="{FF2B5EF4-FFF2-40B4-BE49-F238E27FC236}">
              <a16:creationId xmlns:a16="http://schemas.microsoft.com/office/drawing/2014/main" id="{1420944D-6211-4B17-9474-065F50FE4032}"/>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2" name="直線コネクタ 731">
          <a:extLst>
            <a:ext uri="{FF2B5EF4-FFF2-40B4-BE49-F238E27FC236}">
              <a16:creationId xmlns:a16="http://schemas.microsoft.com/office/drawing/2014/main" id="{4DE9F362-E1AE-4687-87C0-C08441406611}"/>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3" name="テキスト ボックス 732">
          <a:extLst>
            <a:ext uri="{FF2B5EF4-FFF2-40B4-BE49-F238E27FC236}">
              <a16:creationId xmlns:a16="http://schemas.microsoft.com/office/drawing/2014/main" id="{B45ACF48-7A8E-42EB-BFA6-499186B49F66}"/>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4" name="直線コネクタ 733">
          <a:extLst>
            <a:ext uri="{FF2B5EF4-FFF2-40B4-BE49-F238E27FC236}">
              <a16:creationId xmlns:a16="http://schemas.microsoft.com/office/drawing/2014/main" id="{A3A96AA8-6D62-4A80-9C1A-45D9C08BE06C}"/>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5" name="テキスト ボックス 734">
          <a:extLst>
            <a:ext uri="{FF2B5EF4-FFF2-40B4-BE49-F238E27FC236}">
              <a16:creationId xmlns:a16="http://schemas.microsoft.com/office/drawing/2014/main" id="{A963639C-97A9-49F2-95C6-84F2DE9690CC}"/>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6" name="直線コネクタ 735">
          <a:extLst>
            <a:ext uri="{FF2B5EF4-FFF2-40B4-BE49-F238E27FC236}">
              <a16:creationId xmlns:a16="http://schemas.microsoft.com/office/drawing/2014/main" id="{5A04C09C-3038-41AD-9C8C-C39F31A1E08B}"/>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7" name="テキスト ボックス 736">
          <a:extLst>
            <a:ext uri="{FF2B5EF4-FFF2-40B4-BE49-F238E27FC236}">
              <a16:creationId xmlns:a16="http://schemas.microsoft.com/office/drawing/2014/main" id="{24902EC7-A23D-474B-A133-B57BFE44D384}"/>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8" name="直線コネクタ 737">
          <a:extLst>
            <a:ext uri="{FF2B5EF4-FFF2-40B4-BE49-F238E27FC236}">
              <a16:creationId xmlns:a16="http://schemas.microsoft.com/office/drawing/2014/main" id="{E989B818-6A6F-4EC6-817F-EA967DC9E26E}"/>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39" name="テキスト ボックス 738">
          <a:extLst>
            <a:ext uri="{FF2B5EF4-FFF2-40B4-BE49-F238E27FC236}">
              <a16:creationId xmlns:a16="http://schemas.microsoft.com/office/drawing/2014/main" id="{D7A8DCCD-16D4-47A9-9A02-A2656DBFB8C3}"/>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3120D420-2E32-4DA3-8006-8BD79C702887}"/>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41" name="テキスト ボックス 740">
          <a:extLst>
            <a:ext uri="{FF2B5EF4-FFF2-40B4-BE49-F238E27FC236}">
              <a16:creationId xmlns:a16="http://schemas.microsoft.com/office/drawing/2014/main" id="{B31316C7-EAE3-4DC0-A728-743038FA0FB9}"/>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a:extLst>
            <a:ext uri="{FF2B5EF4-FFF2-40B4-BE49-F238E27FC236}">
              <a16:creationId xmlns:a16="http://schemas.microsoft.com/office/drawing/2014/main" id="{8F51866A-C7E1-4DD3-832E-8589E24B67DB}"/>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55004</xdr:rowOff>
    </xdr:from>
    <xdr:to>
      <xdr:col>116</xdr:col>
      <xdr:colOff>62864</xdr:colOff>
      <xdr:row>39</xdr:row>
      <xdr:rowOff>98878</xdr:rowOff>
    </xdr:to>
    <xdr:cxnSp macro="">
      <xdr:nvCxnSpPr>
        <xdr:cNvPr id="743" name="直線コネクタ 742">
          <a:extLst>
            <a:ext uri="{FF2B5EF4-FFF2-40B4-BE49-F238E27FC236}">
              <a16:creationId xmlns:a16="http://schemas.microsoft.com/office/drawing/2014/main" id="{03717B6C-6BA0-46A8-98C9-AE497AFBD602}"/>
            </a:ext>
          </a:extLst>
        </xdr:cNvPr>
        <xdr:cNvCxnSpPr/>
      </xdr:nvCxnSpPr>
      <xdr:spPr>
        <a:xfrm flipV="1">
          <a:off x="22159595" y="5369954"/>
          <a:ext cx="1269" cy="1415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4" name="投資及び出資金最小値テキスト">
          <a:extLst>
            <a:ext uri="{FF2B5EF4-FFF2-40B4-BE49-F238E27FC236}">
              <a16:creationId xmlns:a16="http://schemas.microsoft.com/office/drawing/2014/main" id="{E4803CEA-1D3A-496D-BB9E-ED553C7BDF88}"/>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5" name="直線コネクタ 744">
          <a:extLst>
            <a:ext uri="{FF2B5EF4-FFF2-40B4-BE49-F238E27FC236}">
              <a16:creationId xmlns:a16="http://schemas.microsoft.com/office/drawing/2014/main" id="{24C07A64-0FCD-48BB-A5B8-54673B4FC172}"/>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1681</xdr:rowOff>
    </xdr:from>
    <xdr:ext cx="534377" cy="259045"/>
    <xdr:sp macro="" textlink="">
      <xdr:nvSpPr>
        <xdr:cNvPr id="746" name="投資及び出資金最大値テキスト">
          <a:extLst>
            <a:ext uri="{FF2B5EF4-FFF2-40B4-BE49-F238E27FC236}">
              <a16:creationId xmlns:a16="http://schemas.microsoft.com/office/drawing/2014/main" id="{786CA42F-329F-4015-B1A0-BA68191A1FC8}"/>
            </a:ext>
          </a:extLst>
        </xdr:cNvPr>
        <xdr:cNvSpPr txBox="1"/>
      </xdr:nvSpPr>
      <xdr:spPr>
        <a:xfrm>
          <a:off x="22212300" y="514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55004</xdr:rowOff>
    </xdr:from>
    <xdr:to>
      <xdr:col>116</xdr:col>
      <xdr:colOff>152400</xdr:colOff>
      <xdr:row>31</xdr:row>
      <xdr:rowOff>55004</xdr:rowOff>
    </xdr:to>
    <xdr:cxnSp macro="">
      <xdr:nvCxnSpPr>
        <xdr:cNvPr id="747" name="直線コネクタ 746">
          <a:extLst>
            <a:ext uri="{FF2B5EF4-FFF2-40B4-BE49-F238E27FC236}">
              <a16:creationId xmlns:a16="http://schemas.microsoft.com/office/drawing/2014/main" id="{3915AB3B-A293-4E40-82D4-B2A843D77E87}"/>
            </a:ext>
          </a:extLst>
        </xdr:cNvPr>
        <xdr:cNvCxnSpPr/>
      </xdr:nvCxnSpPr>
      <xdr:spPr>
        <a:xfrm>
          <a:off x="22072600" y="5369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136597</xdr:rowOff>
    </xdr:from>
    <xdr:to>
      <xdr:col>116</xdr:col>
      <xdr:colOff>63500</xdr:colOff>
      <xdr:row>39</xdr:row>
      <xdr:rowOff>98878</xdr:rowOff>
    </xdr:to>
    <xdr:cxnSp macro="">
      <xdr:nvCxnSpPr>
        <xdr:cNvPr id="748" name="直線コネクタ 747">
          <a:extLst>
            <a:ext uri="{FF2B5EF4-FFF2-40B4-BE49-F238E27FC236}">
              <a16:creationId xmlns:a16="http://schemas.microsoft.com/office/drawing/2014/main" id="{CE8DDC75-A327-48EA-AF66-DC8794250778}"/>
            </a:ext>
          </a:extLst>
        </xdr:cNvPr>
        <xdr:cNvCxnSpPr/>
      </xdr:nvCxnSpPr>
      <xdr:spPr>
        <a:xfrm flipV="1">
          <a:off x="21323300" y="6308797"/>
          <a:ext cx="838200" cy="476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67653</xdr:rowOff>
    </xdr:from>
    <xdr:ext cx="469744" cy="259045"/>
    <xdr:sp macro="" textlink="">
      <xdr:nvSpPr>
        <xdr:cNvPr id="749" name="投資及び出資金平均値テキスト">
          <a:extLst>
            <a:ext uri="{FF2B5EF4-FFF2-40B4-BE49-F238E27FC236}">
              <a16:creationId xmlns:a16="http://schemas.microsoft.com/office/drawing/2014/main" id="{5F500C5A-164B-4A4E-9EF6-0E423A5A5D45}"/>
            </a:ext>
          </a:extLst>
        </xdr:cNvPr>
        <xdr:cNvSpPr txBox="1"/>
      </xdr:nvSpPr>
      <xdr:spPr>
        <a:xfrm>
          <a:off x="22212300" y="65827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89226</xdr:rowOff>
    </xdr:from>
    <xdr:to>
      <xdr:col>116</xdr:col>
      <xdr:colOff>114300</xdr:colOff>
      <xdr:row>39</xdr:row>
      <xdr:rowOff>19376</xdr:rowOff>
    </xdr:to>
    <xdr:sp macro="" textlink="">
      <xdr:nvSpPr>
        <xdr:cNvPr id="750" name="フローチャート: 判断 749">
          <a:extLst>
            <a:ext uri="{FF2B5EF4-FFF2-40B4-BE49-F238E27FC236}">
              <a16:creationId xmlns:a16="http://schemas.microsoft.com/office/drawing/2014/main" id="{4B976A25-ED7F-4DF3-80B6-DE8F8C254EE7}"/>
            </a:ext>
          </a:extLst>
        </xdr:cNvPr>
        <xdr:cNvSpPr/>
      </xdr:nvSpPr>
      <xdr:spPr>
        <a:xfrm>
          <a:off x="22110700" y="660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1" name="直線コネクタ 750">
          <a:extLst>
            <a:ext uri="{FF2B5EF4-FFF2-40B4-BE49-F238E27FC236}">
              <a16:creationId xmlns:a16="http://schemas.microsoft.com/office/drawing/2014/main" id="{364C0479-5C82-4047-816D-D5BC24B5D7B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160827</xdr:rowOff>
    </xdr:from>
    <xdr:to>
      <xdr:col>112</xdr:col>
      <xdr:colOff>38100</xdr:colOff>
      <xdr:row>39</xdr:row>
      <xdr:rowOff>90977</xdr:rowOff>
    </xdr:to>
    <xdr:sp macro="" textlink="">
      <xdr:nvSpPr>
        <xdr:cNvPr id="752" name="フローチャート: 判断 751">
          <a:extLst>
            <a:ext uri="{FF2B5EF4-FFF2-40B4-BE49-F238E27FC236}">
              <a16:creationId xmlns:a16="http://schemas.microsoft.com/office/drawing/2014/main" id="{5FAEC55E-379C-4335-86DD-8A4E2FDE4195}"/>
            </a:ext>
          </a:extLst>
        </xdr:cNvPr>
        <xdr:cNvSpPr/>
      </xdr:nvSpPr>
      <xdr:spPr>
        <a:xfrm>
          <a:off x="21272500" y="6675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107504</xdr:rowOff>
    </xdr:from>
    <xdr:ext cx="469744" cy="259045"/>
    <xdr:sp macro="" textlink="">
      <xdr:nvSpPr>
        <xdr:cNvPr id="753" name="テキスト ボックス 752">
          <a:extLst>
            <a:ext uri="{FF2B5EF4-FFF2-40B4-BE49-F238E27FC236}">
              <a16:creationId xmlns:a16="http://schemas.microsoft.com/office/drawing/2014/main" id="{192C5AEB-47B3-4057-B53D-A0560DBD8DA2}"/>
            </a:ext>
          </a:extLst>
        </xdr:cNvPr>
        <xdr:cNvSpPr txBox="1"/>
      </xdr:nvSpPr>
      <xdr:spPr>
        <a:xfrm>
          <a:off x="21088428" y="6451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4" name="直線コネクタ 753">
          <a:extLst>
            <a:ext uri="{FF2B5EF4-FFF2-40B4-BE49-F238E27FC236}">
              <a16:creationId xmlns:a16="http://schemas.microsoft.com/office/drawing/2014/main" id="{1FB0A3E0-D04E-449C-875B-C11F9B3FE1D9}"/>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3077</xdr:rowOff>
    </xdr:from>
    <xdr:to>
      <xdr:col>107</xdr:col>
      <xdr:colOff>101600</xdr:colOff>
      <xdr:row>39</xdr:row>
      <xdr:rowOff>104677</xdr:rowOff>
    </xdr:to>
    <xdr:sp macro="" textlink="">
      <xdr:nvSpPr>
        <xdr:cNvPr id="755" name="フローチャート: 判断 754">
          <a:extLst>
            <a:ext uri="{FF2B5EF4-FFF2-40B4-BE49-F238E27FC236}">
              <a16:creationId xmlns:a16="http://schemas.microsoft.com/office/drawing/2014/main" id="{856637BB-D445-4E26-A689-A15F6A00C6BD}"/>
            </a:ext>
          </a:extLst>
        </xdr:cNvPr>
        <xdr:cNvSpPr/>
      </xdr:nvSpPr>
      <xdr:spPr>
        <a:xfrm>
          <a:off x="20383500" y="668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121204</xdr:rowOff>
    </xdr:from>
    <xdr:ext cx="469744" cy="259045"/>
    <xdr:sp macro="" textlink="">
      <xdr:nvSpPr>
        <xdr:cNvPr id="756" name="テキスト ボックス 755">
          <a:extLst>
            <a:ext uri="{FF2B5EF4-FFF2-40B4-BE49-F238E27FC236}">
              <a16:creationId xmlns:a16="http://schemas.microsoft.com/office/drawing/2014/main" id="{AED5815D-E296-4393-B732-EFB4368D204B}"/>
            </a:ext>
          </a:extLst>
        </xdr:cNvPr>
        <xdr:cNvSpPr txBox="1"/>
      </xdr:nvSpPr>
      <xdr:spPr>
        <a:xfrm>
          <a:off x="20199428" y="6464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7" name="直線コネクタ 756">
          <a:extLst>
            <a:ext uri="{FF2B5EF4-FFF2-40B4-BE49-F238E27FC236}">
              <a16:creationId xmlns:a16="http://schemas.microsoft.com/office/drawing/2014/main" id="{E1EC78CF-A2B2-4EE1-BA4D-71AB9CD0B7D3}"/>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7257</xdr:rowOff>
    </xdr:from>
    <xdr:to>
      <xdr:col>102</xdr:col>
      <xdr:colOff>165100</xdr:colOff>
      <xdr:row>39</xdr:row>
      <xdr:rowOff>108857</xdr:rowOff>
    </xdr:to>
    <xdr:sp macro="" textlink="">
      <xdr:nvSpPr>
        <xdr:cNvPr id="758" name="フローチャート: 判断 757">
          <a:extLst>
            <a:ext uri="{FF2B5EF4-FFF2-40B4-BE49-F238E27FC236}">
              <a16:creationId xmlns:a16="http://schemas.microsoft.com/office/drawing/2014/main" id="{9A8EB518-79FF-44F7-BBC5-C011AE6DC0A2}"/>
            </a:ext>
          </a:extLst>
        </xdr:cNvPr>
        <xdr:cNvSpPr/>
      </xdr:nvSpPr>
      <xdr:spPr>
        <a:xfrm>
          <a:off x="19494500" y="66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125384</xdr:rowOff>
    </xdr:from>
    <xdr:ext cx="469744" cy="259045"/>
    <xdr:sp macro="" textlink="">
      <xdr:nvSpPr>
        <xdr:cNvPr id="759" name="テキスト ボックス 758">
          <a:extLst>
            <a:ext uri="{FF2B5EF4-FFF2-40B4-BE49-F238E27FC236}">
              <a16:creationId xmlns:a16="http://schemas.microsoft.com/office/drawing/2014/main" id="{3A5BF238-9795-4291-AA5C-715C7B899FFF}"/>
            </a:ext>
          </a:extLst>
        </xdr:cNvPr>
        <xdr:cNvSpPr txBox="1"/>
      </xdr:nvSpPr>
      <xdr:spPr>
        <a:xfrm>
          <a:off x="19310428" y="6469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7437</xdr:rowOff>
    </xdr:from>
    <xdr:to>
      <xdr:col>98</xdr:col>
      <xdr:colOff>38100</xdr:colOff>
      <xdr:row>39</xdr:row>
      <xdr:rowOff>109037</xdr:rowOff>
    </xdr:to>
    <xdr:sp macro="" textlink="">
      <xdr:nvSpPr>
        <xdr:cNvPr id="760" name="フローチャート: 判断 759">
          <a:extLst>
            <a:ext uri="{FF2B5EF4-FFF2-40B4-BE49-F238E27FC236}">
              <a16:creationId xmlns:a16="http://schemas.microsoft.com/office/drawing/2014/main" id="{2D96723E-3569-479F-B1C2-C8C28E5002A9}"/>
            </a:ext>
          </a:extLst>
        </xdr:cNvPr>
        <xdr:cNvSpPr/>
      </xdr:nvSpPr>
      <xdr:spPr>
        <a:xfrm>
          <a:off x="18605500" y="6693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125564</xdr:rowOff>
    </xdr:from>
    <xdr:ext cx="469744" cy="259045"/>
    <xdr:sp macro="" textlink="">
      <xdr:nvSpPr>
        <xdr:cNvPr id="761" name="テキスト ボックス 760">
          <a:extLst>
            <a:ext uri="{FF2B5EF4-FFF2-40B4-BE49-F238E27FC236}">
              <a16:creationId xmlns:a16="http://schemas.microsoft.com/office/drawing/2014/main" id="{8601E459-B705-45C9-BA94-66646DD74366}"/>
            </a:ext>
          </a:extLst>
        </xdr:cNvPr>
        <xdr:cNvSpPr txBox="1"/>
      </xdr:nvSpPr>
      <xdr:spPr>
        <a:xfrm>
          <a:off x="18421428" y="6469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4CCE1542-127A-4F40-9F2C-7929EB95EAD1}"/>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DF888DB2-9AC6-4208-ABCE-53AE3BC64C71}"/>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1BA4B4FD-E592-41AB-A943-FB7C8E70B98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1533FE13-E0DF-4A2F-89F6-E58A63148157}"/>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413DFB49-40C6-4520-B701-06A98EC4B9C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85797</xdr:rowOff>
    </xdr:from>
    <xdr:to>
      <xdr:col>116</xdr:col>
      <xdr:colOff>114300</xdr:colOff>
      <xdr:row>37</xdr:row>
      <xdr:rowOff>15947</xdr:rowOff>
    </xdr:to>
    <xdr:sp macro="" textlink="">
      <xdr:nvSpPr>
        <xdr:cNvPr id="767" name="楕円 766">
          <a:extLst>
            <a:ext uri="{FF2B5EF4-FFF2-40B4-BE49-F238E27FC236}">
              <a16:creationId xmlns:a16="http://schemas.microsoft.com/office/drawing/2014/main" id="{2836506A-B991-4D9D-A87B-80B8CC663D9C}"/>
            </a:ext>
          </a:extLst>
        </xdr:cNvPr>
        <xdr:cNvSpPr/>
      </xdr:nvSpPr>
      <xdr:spPr>
        <a:xfrm>
          <a:off x="22110700" y="6257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108674</xdr:rowOff>
    </xdr:from>
    <xdr:ext cx="534377" cy="259045"/>
    <xdr:sp macro="" textlink="">
      <xdr:nvSpPr>
        <xdr:cNvPr id="768" name="投資及び出資金該当値テキスト">
          <a:extLst>
            <a:ext uri="{FF2B5EF4-FFF2-40B4-BE49-F238E27FC236}">
              <a16:creationId xmlns:a16="http://schemas.microsoft.com/office/drawing/2014/main" id="{3E654624-4A35-40D0-B4F9-812879FA626B}"/>
            </a:ext>
          </a:extLst>
        </xdr:cNvPr>
        <xdr:cNvSpPr txBox="1"/>
      </xdr:nvSpPr>
      <xdr:spPr>
        <a:xfrm>
          <a:off x="22212300" y="6109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9" name="楕円 768">
          <a:extLst>
            <a:ext uri="{FF2B5EF4-FFF2-40B4-BE49-F238E27FC236}">
              <a16:creationId xmlns:a16="http://schemas.microsoft.com/office/drawing/2014/main" id="{0309F7BB-6359-4570-BBBB-F13007B8FB21}"/>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49739690-0F5D-4774-9044-08AB5969BDE8}"/>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1" name="楕円 770">
          <a:extLst>
            <a:ext uri="{FF2B5EF4-FFF2-40B4-BE49-F238E27FC236}">
              <a16:creationId xmlns:a16="http://schemas.microsoft.com/office/drawing/2014/main" id="{B47A0494-DB6C-4E64-A5A8-3404167EA7F4}"/>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B13FEFEA-2ADB-4087-BF46-447FFBA0B67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3" name="楕円 772">
          <a:extLst>
            <a:ext uri="{FF2B5EF4-FFF2-40B4-BE49-F238E27FC236}">
              <a16:creationId xmlns:a16="http://schemas.microsoft.com/office/drawing/2014/main" id="{0E8E8954-66E8-4DF8-B8E6-629D59B228F4}"/>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1CE057D2-CCDB-4C81-8C40-D302067FEFF9}"/>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5" name="楕円 774">
          <a:extLst>
            <a:ext uri="{FF2B5EF4-FFF2-40B4-BE49-F238E27FC236}">
              <a16:creationId xmlns:a16="http://schemas.microsoft.com/office/drawing/2014/main" id="{5898E9DB-C696-4967-810A-6D36EFF701DF}"/>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6" name="テキスト ボックス 775">
          <a:extLst>
            <a:ext uri="{FF2B5EF4-FFF2-40B4-BE49-F238E27FC236}">
              <a16:creationId xmlns:a16="http://schemas.microsoft.com/office/drawing/2014/main" id="{29AAEB9A-02BF-46AD-99A8-3A57258C7A64}"/>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909B793F-3E55-4C94-BFC5-A532033CDDA4}"/>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9A6630DA-6848-4058-AE11-D69FA91FF6FE}"/>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AAAE803E-AF46-44D5-B247-52C1E97713A5}"/>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BA35F54A-640D-47DE-B126-A79CC28DDD1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DC61B9E3-C8C7-4D91-A09D-40FC907826CF}"/>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FF601B0B-9286-4DD7-B257-583F3A43E60A}"/>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9F3E34C6-D06C-4588-A279-276A8E13A71B}"/>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95208519-02E5-47D8-895F-E6996A9A0FEF}"/>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CE93EF5D-21C6-4B46-BF19-D39B23A55EBF}"/>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1628FE89-BE9E-41BE-BCBC-AC7CD0A4C46B}"/>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7" name="直線コネクタ 786">
          <a:extLst>
            <a:ext uri="{FF2B5EF4-FFF2-40B4-BE49-F238E27FC236}">
              <a16:creationId xmlns:a16="http://schemas.microsoft.com/office/drawing/2014/main" id="{4194167F-C256-49A2-A78C-867F8C181598}"/>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8" name="テキスト ボックス 787">
          <a:extLst>
            <a:ext uri="{FF2B5EF4-FFF2-40B4-BE49-F238E27FC236}">
              <a16:creationId xmlns:a16="http://schemas.microsoft.com/office/drawing/2014/main" id="{72CE0393-8E8D-40CE-8BE8-F8E7C890CFD1}"/>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9" name="直線コネクタ 788">
          <a:extLst>
            <a:ext uri="{FF2B5EF4-FFF2-40B4-BE49-F238E27FC236}">
              <a16:creationId xmlns:a16="http://schemas.microsoft.com/office/drawing/2014/main" id="{B4A97452-BF5C-42A0-A2C8-F1AFF7C05FBB}"/>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0" name="テキスト ボックス 789">
          <a:extLst>
            <a:ext uri="{FF2B5EF4-FFF2-40B4-BE49-F238E27FC236}">
              <a16:creationId xmlns:a16="http://schemas.microsoft.com/office/drawing/2014/main" id="{5066F016-528A-4EC7-AAF4-4283F03F61FE}"/>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9F2ECB96-43FA-445C-94DE-9A05CC6D91EC}"/>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2" name="テキスト ボックス 791">
          <a:extLst>
            <a:ext uri="{FF2B5EF4-FFF2-40B4-BE49-F238E27FC236}">
              <a16:creationId xmlns:a16="http://schemas.microsoft.com/office/drawing/2014/main" id="{2CFA2CC7-0090-447D-B232-F9834DDD65A3}"/>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3" name="直線コネクタ 792">
          <a:extLst>
            <a:ext uri="{FF2B5EF4-FFF2-40B4-BE49-F238E27FC236}">
              <a16:creationId xmlns:a16="http://schemas.microsoft.com/office/drawing/2014/main" id="{0470A15F-E6B4-446D-BC6C-FB13AB8A68DC}"/>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4" name="テキスト ボックス 793">
          <a:extLst>
            <a:ext uri="{FF2B5EF4-FFF2-40B4-BE49-F238E27FC236}">
              <a16:creationId xmlns:a16="http://schemas.microsoft.com/office/drawing/2014/main" id="{0E20C9AE-23B8-4169-9902-F853C09F1FD7}"/>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5" name="直線コネクタ 794">
          <a:extLst>
            <a:ext uri="{FF2B5EF4-FFF2-40B4-BE49-F238E27FC236}">
              <a16:creationId xmlns:a16="http://schemas.microsoft.com/office/drawing/2014/main" id="{CF189105-E1A7-43BD-838E-162471BEE9E9}"/>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96" name="テキスト ボックス 795">
          <a:extLst>
            <a:ext uri="{FF2B5EF4-FFF2-40B4-BE49-F238E27FC236}">
              <a16:creationId xmlns:a16="http://schemas.microsoft.com/office/drawing/2014/main" id="{D4977BFC-C3AB-4C76-8543-89C834F6DBBE}"/>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3316973A-4820-436C-9BBE-50332E665798}"/>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8" name="テキスト ボックス 797">
          <a:extLst>
            <a:ext uri="{FF2B5EF4-FFF2-40B4-BE49-F238E27FC236}">
              <a16:creationId xmlns:a16="http://schemas.microsoft.com/office/drawing/2014/main" id="{16AADA4F-E9F4-4778-BE8C-0EDFC1E48D37}"/>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貸付金グラフ枠">
          <a:extLst>
            <a:ext uri="{FF2B5EF4-FFF2-40B4-BE49-F238E27FC236}">
              <a16:creationId xmlns:a16="http://schemas.microsoft.com/office/drawing/2014/main" id="{F428AEAF-CFF0-45B2-907A-4F51BBC64DC3}"/>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40742</xdr:rowOff>
    </xdr:from>
    <xdr:to>
      <xdr:col>116</xdr:col>
      <xdr:colOff>62864</xdr:colOff>
      <xdr:row>59</xdr:row>
      <xdr:rowOff>44450</xdr:rowOff>
    </xdr:to>
    <xdr:cxnSp macro="">
      <xdr:nvCxnSpPr>
        <xdr:cNvPr id="800" name="直線コネクタ 799">
          <a:extLst>
            <a:ext uri="{FF2B5EF4-FFF2-40B4-BE49-F238E27FC236}">
              <a16:creationId xmlns:a16="http://schemas.microsoft.com/office/drawing/2014/main" id="{B639D2A7-DA12-4933-9F08-CEECA81E4298}"/>
            </a:ext>
          </a:extLst>
        </xdr:cNvPr>
        <xdr:cNvCxnSpPr/>
      </xdr:nvCxnSpPr>
      <xdr:spPr>
        <a:xfrm flipV="1">
          <a:off x="22159595" y="8784692"/>
          <a:ext cx="1269" cy="1375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1" name="貸付金最小値テキスト">
          <a:extLst>
            <a:ext uri="{FF2B5EF4-FFF2-40B4-BE49-F238E27FC236}">
              <a16:creationId xmlns:a16="http://schemas.microsoft.com/office/drawing/2014/main" id="{E16D397D-772E-4844-9E98-2703EDA60857}"/>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2" name="直線コネクタ 801">
          <a:extLst>
            <a:ext uri="{FF2B5EF4-FFF2-40B4-BE49-F238E27FC236}">
              <a16:creationId xmlns:a16="http://schemas.microsoft.com/office/drawing/2014/main" id="{5C8A6AB5-F581-4BDF-93DA-F81FD5570311}"/>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158869</xdr:rowOff>
    </xdr:from>
    <xdr:ext cx="599010" cy="259045"/>
    <xdr:sp macro="" textlink="">
      <xdr:nvSpPr>
        <xdr:cNvPr id="803" name="貸付金最大値テキスト">
          <a:extLst>
            <a:ext uri="{FF2B5EF4-FFF2-40B4-BE49-F238E27FC236}">
              <a16:creationId xmlns:a16="http://schemas.microsoft.com/office/drawing/2014/main" id="{29BB1089-844D-4490-8109-FF79BB4661DC}"/>
            </a:ext>
          </a:extLst>
        </xdr:cNvPr>
        <xdr:cNvSpPr txBox="1"/>
      </xdr:nvSpPr>
      <xdr:spPr>
        <a:xfrm>
          <a:off x="22212300" y="8559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40742</xdr:rowOff>
    </xdr:from>
    <xdr:to>
      <xdr:col>116</xdr:col>
      <xdr:colOff>152400</xdr:colOff>
      <xdr:row>51</xdr:row>
      <xdr:rowOff>40742</xdr:rowOff>
    </xdr:to>
    <xdr:cxnSp macro="">
      <xdr:nvCxnSpPr>
        <xdr:cNvPr id="804" name="直線コネクタ 803">
          <a:extLst>
            <a:ext uri="{FF2B5EF4-FFF2-40B4-BE49-F238E27FC236}">
              <a16:creationId xmlns:a16="http://schemas.microsoft.com/office/drawing/2014/main" id="{2C249DC0-EB9C-465F-B827-2727FD007ABE}"/>
            </a:ext>
          </a:extLst>
        </xdr:cNvPr>
        <xdr:cNvCxnSpPr/>
      </xdr:nvCxnSpPr>
      <xdr:spPr>
        <a:xfrm>
          <a:off x="22072600" y="8784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05" name="直線コネクタ 804">
          <a:extLst>
            <a:ext uri="{FF2B5EF4-FFF2-40B4-BE49-F238E27FC236}">
              <a16:creationId xmlns:a16="http://schemas.microsoft.com/office/drawing/2014/main" id="{BD3108C7-16EB-4140-8E35-9A37AB1A2E49}"/>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76369</xdr:rowOff>
    </xdr:from>
    <xdr:ext cx="469744" cy="259045"/>
    <xdr:sp macro="" textlink="">
      <xdr:nvSpPr>
        <xdr:cNvPr id="806" name="貸付金平均値テキスト">
          <a:extLst>
            <a:ext uri="{FF2B5EF4-FFF2-40B4-BE49-F238E27FC236}">
              <a16:creationId xmlns:a16="http://schemas.microsoft.com/office/drawing/2014/main" id="{5F752097-8564-4671-8B7E-0518B74B0B48}"/>
            </a:ext>
          </a:extLst>
        </xdr:cNvPr>
        <xdr:cNvSpPr txBox="1"/>
      </xdr:nvSpPr>
      <xdr:spPr>
        <a:xfrm>
          <a:off x="22212300" y="98490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53492</xdr:rowOff>
    </xdr:from>
    <xdr:to>
      <xdr:col>116</xdr:col>
      <xdr:colOff>114300</xdr:colOff>
      <xdr:row>58</xdr:row>
      <xdr:rowOff>155092</xdr:rowOff>
    </xdr:to>
    <xdr:sp macro="" textlink="">
      <xdr:nvSpPr>
        <xdr:cNvPr id="807" name="フローチャート: 判断 806">
          <a:extLst>
            <a:ext uri="{FF2B5EF4-FFF2-40B4-BE49-F238E27FC236}">
              <a16:creationId xmlns:a16="http://schemas.microsoft.com/office/drawing/2014/main" id="{FA1D9434-9271-4759-8E18-7039C7009C7F}"/>
            </a:ext>
          </a:extLst>
        </xdr:cNvPr>
        <xdr:cNvSpPr/>
      </xdr:nvSpPr>
      <xdr:spPr>
        <a:xfrm>
          <a:off x="22110700" y="999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08" name="直線コネクタ 807">
          <a:extLst>
            <a:ext uri="{FF2B5EF4-FFF2-40B4-BE49-F238E27FC236}">
              <a16:creationId xmlns:a16="http://schemas.microsoft.com/office/drawing/2014/main" id="{DB4B8317-7E41-479D-8FE4-C58CF635A3A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67564</xdr:rowOff>
    </xdr:from>
    <xdr:to>
      <xdr:col>112</xdr:col>
      <xdr:colOff>38100</xdr:colOff>
      <xdr:row>58</xdr:row>
      <xdr:rowOff>169164</xdr:rowOff>
    </xdr:to>
    <xdr:sp macro="" textlink="">
      <xdr:nvSpPr>
        <xdr:cNvPr id="809" name="フローチャート: 判断 808">
          <a:extLst>
            <a:ext uri="{FF2B5EF4-FFF2-40B4-BE49-F238E27FC236}">
              <a16:creationId xmlns:a16="http://schemas.microsoft.com/office/drawing/2014/main" id="{55571A65-D700-4F53-8A64-B912DDAFC6D2}"/>
            </a:ext>
          </a:extLst>
        </xdr:cNvPr>
        <xdr:cNvSpPr/>
      </xdr:nvSpPr>
      <xdr:spPr>
        <a:xfrm>
          <a:off x="21272500" y="1001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14241</xdr:rowOff>
    </xdr:from>
    <xdr:ext cx="469744" cy="259045"/>
    <xdr:sp macro="" textlink="">
      <xdr:nvSpPr>
        <xdr:cNvPr id="810" name="テキスト ボックス 809">
          <a:extLst>
            <a:ext uri="{FF2B5EF4-FFF2-40B4-BE49-F238E27FC236}">
              <a16:creationId xmlns:a16="http://schemas.microsoft.com/office/drawing/2014/main" id="{0F0E87FA-FD64-443D-B862-E5CEA5A8D0F7}"/>
            </a:ext>
          </a:extLst>
        </xdr:cNvPr>
        <xdr:cNvSpPr txBox="1"/>
      </xdr:nvSpPr>
      <xdr:spPr>
        <a:xfrm>
          <a:off x="21088428" y="9786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1" name="直線コネクタ 810">
          <a:extLst>
            <a:ext uri="{FF2B5EF4-FFF2-40B4-BE49-F238E27FC236}">
              <a16:creationId xmlns:a16="http://schemas.microsoft.com/office/drawing/2014/main" id="{DB932C32-B679-42AE-8696-CCAE4F6F41F7}"/>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63729</xdr:rowOff>
    </xdr:from>
    <xdr:to>
      <xdr:col>107</xdr:col>
      <xdr:colOff>101600</xdr:colOff>
      <xdr:row>58</xdr:row>
      <xdr:rowOff>165329</xdr:rowOff>
    </xdr:to>
    <xdr:sp macro="" textlink="">
      <xdr:nvSpPr>
        <xdr:cNvPr id="812" name="フローチャート: 判断 811">
          <a:extLst>
            <a:ext uri="{FF2B5EF4-FFF2-40B4-BE49-F238E27FC236}">
              <a16:creationId xmlns:a16="http://schemas.microsoft.com/office/drawing/2014/main" id="{380A8F47-4062-4FCD-962A-D99D3BCED5FC}"/>
            </a:ext>
          </a:extLst>
        </xdr:cNvPr>
        <xdr:cNvSpPr/>
      </xdr:nvSpPr>
      <xdr:spPr>
        <a:xfrm>
          <a:off x="20383500" y="1000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10406</xdr:rowOff>
    </xdr:from>
    <xdr:ext cx="469744" cy="259045"/>
    <xdr:sp macro="" textlink="">
      <xdr:nvSpPr>
        <xdr:cNvPr id="813" name="テキスト ボックス 812">
          <a:extLst>
            <a:ext uri="{FF2B5EF4-FFF2-40B4-BE49-F238E27FC236}">
              <a16:creationId xmlns:a16="http://schemas.microsoft.com/office/drawing/2014/main" id="{1FD00629-EBD8-4B78-A11D-87E0CFA3B39C}"/>
            </a:ext>
          </a:extLst>
        </xdr:cNvPr>
        <xdr:cNvSpPr txBox="1"/>
      </xdr:nvSpPr>
      <xdr:spPr>
        <a:xfrm>
          <a:off x="20199428" y="9783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14" name="直線コネクタ 813">
          <a:extLst>
            <a:ext uri="{FF2B5EF4-FFF2-40B4-BE49-F238E27FC236}">
              <a16:creationId xmlns:a16="http://schemas.microsoft.com/office/drawing/2014/main" id="{323BB146-8405-4D4C-8021-9FD341CAD98C}"/>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63868</xdr:rowOff>
    </xdr:from>
    <xdr:to>
      <xdr:col>102</xdr:col>
      <xdr:colOff>165100</xdr:colOff>
      <xdr:row>58</xdr:row>
      <xdr:rowOff>165468</xdr:rowOff>
    </xdr:to>
    <xdr:sp macro="" textlink="">
      <xdr:nvSpPr>
        <xdr:cNvPr id="815" name="フローチャート: 判断 814">
          <a:extLst>
            <a:ext uri="{FF2B5EF4-FFF2-40B4-BE49-F238E27FC236}">
              <a16:creationId xmlns:a16="http://schemas.microsoft.com/office/drawing/2014/main" id="{A1A27150-C189-4D24-A720-49DCEED9390F}"/>
            </a:ext>
          </a:extLst>
        </xdr:cNvPr>
        <xdr:cNvSpPr/>
      </xdr:nvSpPr>
      <xdr:spPr>
        <a:xfrm>
          <a:off x="19494500" y="10007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10545</xdr:rowOff>
    </xdr:from>
    <xdr:ext cx="469744" cy="259045"/>
    <xdr:sp macro="" textlink="">
      <xdr:nvSpPr>
        <xdr:cNvPr id="816" name="テキスト ボックス 815">
          <a:extLst>
            <a:ext uri="{FF2B5EF4-FFF2-40B4-BE49-F238E27FC236}">
              <a16:creationId xmlns:a16="http://schemas.microsoft.com/office/drawing/2014/main" id="{F6181F5C-2BD7-4460-9729-B15B3902C816}"/>
            </a:ext>
          </a:extLst>
        </xdr:cNvPr>
        <xdr:cNvSpPr txBox="1"/>
      </xdr:nvSpPr>
      <xdr:spPr>
        <a:xfrm>
          <a:off x="19310428" y="9783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61709</xdr:rowOff>
    </xdr:from>
    <xdr:to>
      <xdr:col>98</xdr:col>
      <xdr:colOff>38100</xdr:colOff>
      <xdr:row>58</xdr:row>
      <xdr:rowOff>163309</xdr:rowOff>
    </xdr:to>
    <xdr:sp macro="" textlink="">
      <xdr:nvSpPr>
        <xdr:cNvPr id="817" name="フローチャート: 判断 816">
          <a:extLst>
            <a:ext uri="{FF2B5EF4-FFF2-40B4-BE49-F238E27FC236}">
              <a16:creationId xmlns:a16="http://schemas.microsoft.com/office/drawing/2014/main" id="{DEE9AF0B-124C-4CB3-A6EF-B6C221A7C1EC}"/>
            </a:ext>
          </a:extLst>
        </xdr:cNvPr>
        <xdr:cNvSpPr/>
      </xdr:nvSpPr>
      <xdr:spPr>
        <a:xfrm>
          <a:off x="18605500" y="10005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8386</xdr:rowOff>
    </xdr:from>
    <xdr:ext cx="469744" cy="259045"/>
    <xdr:sp macro="" textlink="">
      <xdr:nvSpPr>
        <xdr:cNvPr id="818" name="テキスト ボックス 817">
          <a:extLst>
            <a:ext uri="{FF2B5EF4-FFF2-40B4-BE49-F238E27FC236}">
              <a16:creationId xmlns:a16="http://schemas.microsoft.com/office/drawing/2014/main" id="{5ECC4563-AC75-49D7-B1A8-0B36777D7B7B}"/>
            </a:ext>
          </a:extLst>
        </xdr:cNvPr>
        <xdr:cNvSpPr txBox="1"/>
      </xdr:nvSpPr>
      <xdr:spPr>
        <a:xfrm>
          <a:off x="18421428" y="9781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B57620FB-793E-4F89-A6AD-16B2E45325C9}"/>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66F4EC6D-B459-4EF5-9CEA-E91B74DF0066}"/>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6465ABFE-A23E-45D4-8B11-89A61D8753F3}"/>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E3D882C7-DB0F-4539-B18E-B60FD3F69B3C}"/>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3EE75228-D9E0-4D3D-84A2-3289C3CEF613}"/>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24" name="楕円 823">
          <a:extLst>
            <a:ext uri="{FF2B5EF4-FFF2-40B4-BE49-F238E27FC236}">
              <a16:creationId xmlns:a16="http://schemas.microsoft.com/office/drawing/2014/main" id="{998BAD60-C663-4B21-BA06-399CA3428845}"/>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macro="" textlink="">
      <xdr:nvSpPr>
        <xdr:cNvPr id="825" name="貸付金該当値テキスト">
          <a:extLst>
            <a:ext uri="{FF2B5EF4-FFF2-40B4-BE49-F238E27FC236}">
              <a16:creationId xmlns:a16="http://schemas.microsoft.com/office/drawing/2014/main" id="{C5033B64-1D79-4CD4-99F6-D0423F600A20}"/>
            </a:ext>
          </a:extLst>
        </xdr:cNvPr>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26" name="楕円 825">
          <a:extLst>
            <a:ext uri="{FF2B5EF4-FFF2-40B4-BE49-F238E27FC236}">
              <a16:creationId xmlns:a16="http://schemas.microsoft.com/office/drawing/2014/main" id="{0C9ABE1A-813A-4B69-B7EF-A5EE1515F5A3}"/>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27" name="テキスト ボックス 826">
          <a:extLst>
            <a:ext uri="{FF2B5EF4-FFF2-40B4-BE49-F238E27FC236}">
              <a16:creationId xmlns:a16="http://schemas.microsoft.com/office/drawing/2014/main" id="{AFECDCE9-5F5C-4364-AB49-1D6080E9C4D6}"/>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28" name="楕円 827">
          <a:extLst>
            <a:ext uri="{FF2B5EF4-FFF2-40B4-BE49-F238E27FC236}">
              <a16:creationId xmlns:a16="http://schemas.microsoft.com/office/drawing/2014/main" id="{65EDD6B6-267A-45B1-A908-A69AD4B11778}"/>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29" name="テキスト ボックス 828">
          <a:extLst>
            <a:ext uri="{FF2B5EF4-FFF2-40B4-BE49-F238E27FC236}">
              <a16:creationId xmlns:a16="http://schemas.microsoft.com/office/drawing/2014/main" id="{D49E504D-F00F-4E18-B141-95888F35A8A7}"/>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0" name="楕円 829">
          <a:extLst>
            <a:ext uri="{FF2B5EF4-FFF2-40B4-BE49-F238E27FC236}">
              <a16:creationId xmlns:a16="http://schemas.microsoft.com/office/drawing/2014/main" id="{4B0D57D9-CB96-464E-AF07-C48DEE9A65A8}"/>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1" name="テキスト ボックス 830">
          <a:extLst>
            <a:ext uri="{FF2B5EF4-FFF2-40B4-BE49-F238E27FC236}">
              <a16:creationId xmlns:a16="http://schemas.microsoft.com/office/drawing/2014/main" id="{762FE866-35B0-4747-B0D7-A21A8955D7DC}"/>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32" name="楕円 831">
          <a:extLst>
            <a:ext uri="{FF2B5EF4-FFF2-40B4-BE49-F238E27FC236}">
              <a16:creationId xmlns:a16="http://schemas.microsoft.com/office/drawing/2014/main" id="{B93851B0-08E3-4681-B5DB-8E248DC4964B}"/>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33" name="テキスト ボックス 832">
          <a:extLst>
            <a:ext uri="{FF2B5EF4-FFF2-40B4-BE49-F238E27FC236}">
              <a16:creationId xmlns:a16="http://schemas.microsoft.com/office/drawing/2014/main" id="{77CD89F3-7E83-4748-9E24-1B52CC847124}"/>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4" name="正方形/長方形 833">
          <a:extLst>
            <a:ext uri="{FF2B5EF4-FFF2-40B4-BE49-F238E27FC236}">
              <a16:creationId xmlns:a16="http://schemas.microsoft.com/office/drawing/2014/main" id="{9BA32B7B-7BB9-45D3-98BA-13B28D587D19}"/>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5" name="正方形/長方形 834">
          <a:extLst>
            <a:ext uri="{FF2B5EF4-FFF2-40B4-BE49-F238E27FC236}">
              <a16:creationId xmlns:a16="http://schemas.microsoft.com/office/drawing/2014/main" id="{14AF2FB1-735F-4328-9E1D-2C4D42E840E1}"/>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6" name="正方形/長方形 835">
          <a:extLst>
            <a:ext uri="{FF2B5EF4-FFF2-40B4-BE49-F238E27FC236}">
              <a16:creationId xmlns:a16="http://schemas.microsoft.com/office/drawing/2014/main" id="{CEF82AE8-F5A3-42CA-B407-67B1092EE6A8}"/>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7" name="正方形/長方形 836">
          <a:extLst>
            <a:ext uri="{FF2B5EF4-FFF2-40B4-BE49-F238E27FC236}">
              <a16:creationId xmlns:a16="http://schemas.microsoft.com/office/drawing/2014/main" id="{BF8F4792-527D-4DE8-98BD-D423CDF49098}"/>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8" name="正方形/長方形 837">
          <a:extLst>
            <a:ext uri="{FF2B5EF4-FFF2-40B4-BE49-F238E27FC236}">
              <a16:creationId xmlns:a16="http://schemas.microsoft.com/office/drawing/2014/main" id="{05147D81-7889-4F0E-9753-DB2FB127040C}"/>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9" name="正方形/長方形 838">
          <a:extLst>
            <a:ext uri="{FF2B5EF4-FFF2-40B4-BE49-F238E27FC236}">
              <a16:creationId xmlns:a16="http://schemas.microsoft.com/office/drawing/2014/main" id="{1254B06D-CCA6-42A5-B856-EA881771E58B}"/>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0" name="正方形/長方形 839">
          <a:extLst>
            <a:ext uri="{FF2B5EF4-FFF2-40B4-BE49-F238E27FC236}">
              <a16:creationId xmlns:a16="http://schemas.microsoft.com/office/drawing/2014/main" id="{6F591753-9E24-456E-8986-ED61E57D5FAC}"/>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1" name="正方形/長方形 840">
          <a:extLst>
            <a:ext uri="{FF2B5EF4-FFF2-40B4-BE49-F238E27FC236}">
              <a16:creationId xmlns:a16="http://schemas.microsoft.com/office/drawing/2014/main" id="{D8D62223-CF5F-415B-AAFD-DD29C306DD1E}"/>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2" name="テキスト ボックス 841">
          <a:extLst>
            <a:ext uri="{FF2B5EF4-FFF2-40B4-BE49-F238E27FC236}">
              <a16:creationId xmlns:a16="http://schemas.microsoft.com/office/drawing/2014/main" id="{D65CC760-A95D-4837-99E4-22F36F5471B3}"/>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3" name="直線コネクタ 842">
          <a:extLst>
            <a:ext uri="{FF2B5EF4-FFF2-40B4-BE49-F238E27FC236}">
              <a16:creationId xmlns:a16="http://schemas.microsoft.com/office/drawing/2014/main" id="{0A6995BC-B3EE-4C15-BE51-F5DEADBC2631}"/>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7D05B288-1834-4B68-953A-E4BF0FCE171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45" name="テキスト ボックス 844">
          <a:extLst>
            <a:ext uri="{FF2B5EF4-FFF2-40B4-BE49-F238E27FC236}">
              <a16:creationId xmlns:a16="http://schemas.microsoft.com/office/drawing/2014/main" id="{6B6BC60D-032C-4ABD-BCF0-E42D185675C7}"/>
            </a:ext>
          </a:extLst>
        </xdr:cNvPr>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F1AD18B8-0F41-4403-99B2-8562075DE1B3}"/>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47" name="テキスト ボックス 846">
          <a:extLst>
            <a:ext uri="{FF2B5EF4-FFF2-40B4-BE49-F238E27FC236}">
              <a16:creationId xmlns:a16="http://schemas.microsoft.com/office/drawing/2014/main" id="{C59F252E-A697-41A8-80D5-C8CD6AAA22F1}"/>
            </a:ext>
          </a:extLst>
        </xdr:cNvPr>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7F0EFAC0-A5D3-4E22-A854-E84E62A7C61F}"/>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49" name="テキスト ボックス 848">
          <a:extLst>
            <a:ext uri="{FF2B5EF4-FFF2-40B4-BE49-F238E27FC236}">
              <a16:creationId xmlns:a16="http://schemas.microsoft.com/office/drawing/2014/main" id="{696AEA4B-83A9-4228-AA7B-BBE649BB7E91}"/>
            </a:ext>
          </a:extLst>
        </xdr:cNvPr>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6D7434BF-CFF0-483D-ADAD-343179B758A2}"/>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51" name="テキスト ボックス 850">
          <a:extLst>
            <a:ext uri="{FF2B5EF4-FFF2-40B4-BE49-F238E27FC236}">
              <a16:creationId xmlns:a16="http://schemas.microsoft.com/office/drawing/2014/main" id="{104B4837-2041-4BCA-9993-DF46D059B59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4A4FEC04-63DD-4F93-B0CC-E169881DAEC3}"/>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3" name="テキスト ボックス 852">
          <a:extLst>
            <a:ext uri="{FF2B5EF4-FFF2-40B4-BE49-F238E27FC236}">
              <a16:creationId xmlns:a16="http://schemas.microsoft.com/office/drawing/2014/main" id="{8C036772-6892-468F-8FE4-7A25D3CB9EB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EC33052-12AB-4882-99F7-6F766D68F07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142718</xdr:rowOff>
    </xdr:from>
    <xdr:to>
      <xdr:col>116</xdr:col>
      <xdr:colOff>62864</xdr:colOff>
      <xdr:row>78</xdr:row>
      <xdr:rowOff>35344</xdr:rowOff>
    </xdr:to>
    <xdr:cxnSp macro="">
      <xdr:nvCxnSpPr>
        <xdr:cNvPr id="855" name="直線コネクタ 854">
          <a:extLst>
            <a:ext uri="{FF2B5EF4-FFF2-40B4-BE49-F238E27FC236}">
              <a16:creationId xmlns:a16="http://schemas.microsoft.com/office/drawing/2014/main" id="{1A3C3B23-AA46-43B6-A3C5-4075B24BC7C3}"/>
            </a:ext>
          </a:extLst>
        </xdr:cNvPr>
        <xdr:cNvCxnSpPr/>
      </xdr:nvCxnSpPr>
      <xdr:spPr>
        <a:xfrm flipV="1">
          <a:off x="22159595" y="12144218"/>
          <a:ext cx="1269" cy="1264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39171</xdr:rowOff>
    </xdr:from>
    <xdr:ext cx="534377" cy="259045"/>
    <xdr:sp macro="" textlink="">
      <xdr:nvSpPr>
        <xdr:cNvPr id="856" name="繰出金最小値テキスト">
          <a:extLst>
            <a:ext uri="{FF2B5EF4-FFF2-40B4-BE49-F238E27FC236}">
              <a16:creationId xmlns:a16="http://schemas.microsoft.com/office/drawing/2014/main" id="{A490F5B1-5E56-4E1A-B607-07B107CB2E63}"/>
            </a:ext>
          </a:extLst>
        </xdr:cNvPr>
        <xdr:cNvSpPr txBox="1"/>
      </xdr:nvSpPr>
      <xdr:spPr>
        <a:xfrm>
          <a:off x="22212300" y="1341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35344</xdr:rowOff>
    </xdr:from>
    <xdr:to>
      <xdr:col>116</xdr:col>
      <xdr:colOff>152400</xdr:colOff>
      <xdr:row>78</xdr:row>
      <xdr:rowOff>35344</xdr:rowOff>
    </xdr:to>
    <xdr:cxnSp macro="">
      <xdr:nvCxnSpPr>
        <xdr:cNvPr id="857" name="直線コネクタ 856">
          <a:extLst>
            <a:ext uri="{FF2B5EF4-FFF2-40B4-BE49-F238E27FC236}">
              <a16:creationId xmlns:a16="http://schemas.microsoft.com/office/drawing/2014/main" id="{892E01AC-6391-4EF0-82B8-D6A46A5F86A7}"/>
            </a:ext>
          </a:extLst>
        </xdr:cNvPr>
        <xdr:cNvCxnSpPr/>
      </xdr:nvCxnSpPr>
      <xdr:spPr>
        <a:xfrm>
          <a:off x="22072600" y="13408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89395</xdr:rowOff>
    </xdr:from>
    <xdr:ext cx="599010" cy="259045"/>
    <xdr:sp macro="" textlink="">
      <xdr:nvSpPr>
        <xdr:cNvPr id="858" name="繰出金最大値テキスト">
          <a:extLst>
            <a:ext uri="{FF2B5EF4-FFF2-40B4-BE49-F238E27FC236}">
              <a16:creationId xmlns:a16="http://schemas.microsoft.com/office/drawing/2014/main" id="{30E720CE-2470-4E47-8AE9-FE3DD4D90960}"/>
            </a:ext>
          </a:extLst>
        </xdr:cNvPr>
        <xdr:cNvSpPr txBox="1"/>
      </xdr:nvSpPr>
      <xdr:spPr>
        <a:xfrm>
          <a:off x="22212300" y="11919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142718</xdr:rowOff>
    </xdr:from>
    <xdr:to>
      <xdr:col>116</xdr:col>
      <xdr:colOff>152400</xdr:colOff>
      <xdr:row>70</xdr:row>
      <xdr:rowOff>142718</xdr:rowOff>
    </xdr:to>
    <xdr:cxnSp macro="">
      <xdr:nvCxnSpPr>
        <xdr:cNvPr id="859" name="直線コネクタ 858">
          <a:extLst>
            <a:ext uri="{FF2B5EF4-FFF2-40B4-BE49-F238E27FC236}">
              <a16:creationId xmlns:a16="http://schemas.microsoft.com/office/drawing/2014/main" id="{09B93276-5802-4DEF-972D-1E16E905DF78}"/>
            </a:ext>
          </a:extLst>
        </xdr:cNvPr>
        <xdr:cNvCxnSpPr/>
      </xdr:nvCxnSpPr>
      <xdr:spPr>
        <a:xfrm>
          <a:off x="22072600" y="12144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120900</xdr:rowOff>
    </xdr:from>
    <xdr:to>
      <xdr:col>116</xdr:col>
      <xdr:colOff>63500</xdr:colOff>
      <xdr:row>77</xdr:row>
      <xdr:rowOff>27403</xdr:rowOff>
    </xdr:to>
    <xdr:cxnSp macro="">
      <xdr:nvCxnSpPr>
        <xdr:cNvPr id="860" name="直線コネクタ 859">
          <a:extLst>
            <a:ext uri="{FF2B5EF4-FFF2-40B4-BE49-F238E27FC236}">
              <a16:creationId xmlns:a16="http://schemas.microsoft.com/office/drawing/2014/main" id="{1A875E08-DCC6-4DBA-845C-772CF211C596}"/>
            </a:ext>
          </a:extLst>
        </xdr:cNvPr>
        <xdr:cNvCxnSpPr/>
      </xdr:nvCxnSpPr>
      <xdr:spPr>
        <a:xfrm>
          <a:off x="21323300" y="12979650"/>
          <a:ext cx="838200" cy="249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68192</xdr:rowOff>
    </xdr:from>
    <xdr:ext cx="534377" cy="259045"/>
    <xdr:sp macro="" textlink="">
      <xdr:nvSpPr>
        <xdr:cNvPr id="861" name="繰出金平均値テキスト">
          <a:extLst>
            <a:ext uri="{FF2B5EF4-FFF2-40B4-BE49-F238E27FC236}">
              <a16:creationId xmlns:a16="http://schemas.microsoft.com/office/drawing/2014/main" id="{E0B9AEDE-96A6-4971-963A-EE68305B8D80}"/>
            </a:ext>
          </a:extLst>
        </xdr:cNvPr>
        <xdr:cNvSpPr txBox="1"/>
      </xdr:nvSpPr>
      <xdr:spPr>
        <a:xfrm>
          <a:off x="22212300" y="12926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45315</xdr:rowOff>
    </xdr:from>
    <xdr:to>
      <xdr:col>116</xdr:col>
      <xdr:colOff>114300</xdr:colOff>
      <xdr:row>76</xdr:row>
      <xdr:rowOff>146915</xdr:rowOff>
    </xdr:to>
    <xdr:sp macro="" textlink="">
      <xdr:nvSpPr>
        <xdr:cNvPr id="862" name="フローチャート: 判断 861">
          <a:extLst>
            <a:ext uri="{FF2B5EF4-FFF2-40B4-BE49-F238E27FC236}">
              <a16:creationId xmlns:a16="http://schemas.microsoft.com/office/drawing/2014/main" id="{FEEB1346-9153-490F-803A-C94A5659D0D6}"/>
            </a:ext>
          </a:extLst>
        </xdr:cNvPr>
        <xdr:cNvSpPr/>
      </xdr:nvSpPr>
      <xdr:spPr>
        <a:xfrm>
          <a:off x="22110700" y="1307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96248</xdr:rowOff>
    </xdr:from>
    <xdr:to>
      <xdr:col>111</xdr:col>
      <xdr:colOff>177800</xdr:colOff>
      <xdr:row>75</xdr:row>
      <xdr:rowOff>120900</xdr:rowOff>
    </xdr:to>
    <xdr:cxnSp macro="">
      <xdr:nvCxnSpPr>
        <xdr:cNvPr id="863" name="直線コネクタ 862">
          <a:extLst>
            <a:ext uri="{FF2B5EF4-FFF2-40B4-BE49-F238E27FC236}">
              <a16:creationId xmlns:a16="http://schemas.microsoft.com/office/drawing/2014/main" id="{3A1BCBF4-8458-4B65-BB86-E53FEB626E07}"/>
            </a:ext>
          </a:extLst>
        </xdr:cNvPr>
        <xdr:cNvCxnSpPr/>
      </xdr:nvCxnSpPr>
      <xdr:spPr>
        <a:xfrm>
          <a:off x="20434300" y="12954998"/>
          <a:ext cx="889000" cy="24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88799</xdr:rowOff>
    </xdr:from>
    <xdr:to>
      <xdr:col>112</xdr:col>
      <xdr:colOff>38100</xdr:colOff>
      <xdr:row>76</xdr:row>
      <xdr:rowOff>18949</xdr:rowOff>
    </xdr:to>
    <xdr:sp macro="" textlink="">
      <xdr:nvSpPr>
        <xdr:cNvPr id="864" name="フローチャート: 判断 863">
          <a:extLst>
            <a:ext uri="{FF2B5EF4-FFF2-40B4-BE49-F238E27FC236}">
              <a16:creationId xmlns:a16="http://schemas.microsoft.com/office/drawing/2014/main" id="{84DBA5A1-D0EE-4DDA-AEAA-872061D27C2E}"/>
            </a:ext>
          </a:extLst>
        </xdr:cNvPr>
        <xdr:cNvSpPr/>
      </xdr:nvSpPr>
      <xdr:spPr>
        <a:xfrm>
          <a:off x="21272500" y="1294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76</xdr:row>
      <xdr:rowOff>10076</xdr:rowOff>
    </xdr:from>
    <xdr:ext cx="599010" cy="259045"/>
    <xdr:sp macro="" textlink="">
      <xdr:nvSpPr>
        <xdr:cNvPr id="865" name="テキスト ボックス 864">
          <a:extLst>
            <a:ext uri="{FF2B5EF4-FFF2-40B4-BE49-F238E27FC236}">
              <a16:creationId xmlns:a16="http://schemas.microsoft.com/office/drawing/2014/main" id="{F61F67E9-B060-4015-A169-E546D9B861EA}"/>
            </a:ext>
          </a:extLst>
        </xdr:cNvPr>
        <xdr:cNvSpPr txBox="1"/>
      </xdr:nvSpPr>
      <xdr:spPr>
        <a:xfrm>
          <a:off x="21023795" y="13040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96248</xdr:rowOff>
    </xdr:from>
    <xdr:to>
      <xdr:col>107</xdr:col>
      <xdr:colOff>50800</xdr:colOff>
      <xdr:row>75</xdr:row>
      <xdr:rowOff>112986</xdr:rowOff>
    </xdr:to>
    <xdr:cxnSp macro="">
      <xdr:nvCxnSpPr>
        <xdr:cNvPr id="866" name="直線コネクタ 865">
          <a:extLst>
            <a:ext uri="{FF2B5EF4-FFF2-40B4-BE49-F238E27FC236}">
              <a16:creationId xmlns:a16="http://schemas.microsoft.com/office/drawing/2014/main" id="{FAB6438A-BF27-40C6-8E36-7CC2646B9061}"/>
            </a:ext>
          </a:extLst>
        </xdr:cNvPr>
        <xdr:cNvCxnSpPr/>
      </xdr:nvCxnSpPr>
      <xdr:spPr>
        <a:xfrm flipV="1">
          <a:off x="19545300" y="12954998"/>
          <a:ext cx="889000" cy="16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66424</xdr:rowOff>
    </xdr:from>
    <xdr:to>
      <xdr:col>107</xdr:col>
      <xdr:colOff>101600</xdr:colOff>
      <xdr:row>75</xdr:row>
      <xdr:rowOff>168024</xdr:rowOff>
    </xdr:to>
    <xdr:sp macro="" textlink="">
      <xdr:nvSpPr>
        <xdr:cNvPr id="867" name="フローチャート: 判断 866">
          <a:extLst>
            <a:ext uri="{FF2B5EF4-FFF2-40B4-BE49-F238E27FC236}">
              <a16:creationId xmlns:a16="http://schemas.microsoft.com/office/drawing/2014/main" id="{FF6A950F-370F-4B95-9C87-0720FE2042C3}"/>
            </a:ext>
          </a:extLst>
        </xdr:cNvPr>
        <xdr:cNvSpPr/>
      </xdr:nvSpPr>
      <xdr:spPr>
        <a:xfrm>
          <a:off x="20383500" y="12925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75</xdr:row>
      <xdr:rowOff>159151</xdr:rowOff>
    </xdr:from>
    <xdr:ext cx="599010" cy="259045"/>
    <xdr:sp macro="" textlink="">
      <xdr:nvSpPr>
        <xdr:cNvPr id="868" name="テキスト ボックス 867">
          <a:extLst>
            <a:ext uri="{FF2B5EF4-FFF2-40B4-BE49-F238E27FC236}">
              <a16:creationId xmlns:a16="http://schemas.microsoft.com/office/drawing/2014/main" id="{030B72A6-06A2-430D-A8D3-6654BB87B639}"/>
            </a:ext>
          </a:extLst>
        </xdr:cNvPr>
        <xdr:cNvSpPr txBox="1"/>
      </xdr:nvSpPr>
      <xdr:spPr>
        <a:xfrm>
          <a:off x="20134795" y="13017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84113</xdr:rowOff>
    </xdr:from>
    <xdr:to>
      <xdr:col>102</xdr:col>
      <xdr:colOff>114300</xdr:colOff>
      <xdr:row>75</xdr:row>
      <xdr:rowOff>112986</xdr:rowOff>
    </xdr:to>
    <xdr:cxnSp macro="">
      <xdr:nvCxnSpPr>
        <xdr:cNvPr id="869" name="直線コネクタ 868">
          <a:extLst>
            <a:ext uri="{FF2B5EF4-FFF2-40B4-BE49-F238E27FC236}">
              <a16:creationId xmlns:a16="http://schemas.microsoft.com/office/drawing/2014/main" id="{260792EE-958C-45D1-A54F-93581B0F0865}"/>
            </a:ext>
          </a:extLst>
        </xdr:cNvPr>
        <xdr:cNvCxnSpPr/>
      </xdr:nvCxnSpPr>
      <xdr:spPr>
        <a:xfrm>
          <a:off x="18656300" y="12942863"/>
          <a:ext cx="889000" cy="28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91694</xdr:rowOff>
    </xdr:from>
    <xdr:to>
      <xdr:col>102</xdr:col>
      <xdr:colOff>165100</xdr:colOff>
      <xdr:row>76</xdr:row>
      <xdr:rowOff>21844</xdr:rowOff>
    </xdr:to>
    <xdr:sp macro="" textlink="">
      <xdr:nvSpPr>
        <xdr:cNvPr id="870" name="フローチャート: 判断 869">
          <a:extLst>
            <a:ext uri="{FF2B5EF4-FFF2-40B4-BE49-F238E27FC236}">
              <a16:creationId xmlns:a16="http://schemas.microsoft.com/office/drawing/2014/main" id="{9926FF96-0EFA-494B-B3F1-DDD9167E0061}"/>
            </a:ext>
          </a:extLst>
        </xdr:cNvPr>
        <xdr:cNvSpPr/>
      </xdr:nvSpPr>
      <xdr:spPr>
        <a:xfrm>
          <a:off x="19494500" y="1295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76</xdr:row>
      <xdr:rowOff>12971</xdr:rowOff>
    </xdr:from>
    <xdr:ext cx="599010" cy="259045"/>
    <xdr:sp macro="" textlink="">
      <xdr:nvSpPr>
        <xdr:cNvPr id="871" name="テキスト ボックス 870">
          <a:extLst>
            <a:ext uri="{FF2B5EF4-FFF2-40B4-BE49-F238E27FC236}">
              <a16:creationId xmlns:a16="http://schemas.microsoft.com/office/drawing/2014/main" id="{2DB7A60E-8ADB-44BE-BBBA-D0EFAAE44B20}"/>
            </a:ext>
          </a:extLst>
        </xdr:cNvPr>
        <xdr:cNvSpPr txBox="1"/>
      </xdr:nvSpPr>
      <xdr:spPr>
        <a:xfrm>
          <a:off x="19245795" y="13043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89343</xdr:rowOff>
    </xdr:from>
    <xdr:to>
      <xdr:col>98</xdr:col>
      <xdr:colOff>38100</xdr:colOff>
      <xdr:row>76</xdr:row>
      <xdr:rowOff>19493</xdr:rowOff>
    </xdr:to>
    <xdr:sp macro="" textlink="">
      <xdr:nvSpPr>
        <xdr:cNvPr id="872" name="フローチャート: 判断 871">
          <a:extLst>
            <a:ext uri="{FF2B5EF4-FFF2-40B4-BE49-F238E27FC236}">
              <a16:creationId xmlns:a16="http://schemas.microsoft.com/office/drawing/2014/main" id="{4943BC4F-66C2-49BC-A613-CE0A27BAA0DA}"/>
            </a:ext>
          </a:extLst>
        </xdr:cNvPr>
        <xdr:cNvSpPr/>
      </xdr:nvSpPr>
      <xdr:spPr>
        <a:xfrm>
          <a:off x="18605500" y="1294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76</xdr:row>
      <xdr:rowOff>10620</xdr:rowOff>
    </xdr:from>
    <xdr:ext cx="599010" cy="259045"/>
    <xdr:sp macro="" textlink="">
      <xdr:nvSpPr>
        <xdr:cNvPr id="873" name="テキスト ボックス 872">
          <a:extLst>
            <a:ext uri="{FF2B5EF4-FFF2-40B4-BE49-F238E27FC236}">
              <a16:creationId xmlns:a16="http://schemas.microsoft.com/office/drawing/2014/main" id="{7CC9BF22-E411-465B-800F-65403D974562}"/>
            </a:ext>
          </a:extLst>
        </xdr:cNvPr>
        <xdr:cNvSpPr txBox="1"/>
      </xdr:nvSpPr>
      <xdr:spPr>
        <a:xfrm>
          <a:off x="18356795" y="13040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647705CA-6C0D-41A6-9016-FBF25DE07033}"/>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653C6C3-8845-4AA7-835A-6D0EE8B49F82}"/>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30B9A071-92A9-4D6A-BF20-449CFE71C29C}"/>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A2CF4F7B-E5A3-4B4D-8940-58EABA1A7A6A}"/>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99C2CF6B-AE40-4839-911D-7D0A3B6CF799}"/>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148053</xdr:rowOff>
    </xdr:from>
    <xdr:to>
      <xdr:col>116</xdr:col>
      <xdr:colOff>114300</xdr:colOff>
      <xdr:row>77</xdr:row>
      <xdr:rowOff>78203</xdr:rowOff>
    </xdr:to>
    <xdr:sp macro="" textlink="">
      <xdr:nvSpPr>
        <xdr:cNvPr id="879" name="楕円 878">
          <a:extLst>
            <a:ext uri="{FF2B5EF4-FFF2-40B4-BE49-F238E27FC236}">
              <a16:creationId xmlns:a16="http://schemas.microsoft.com/office/drawing/2014/main" id="{996D9485-5C16-46CF-943A-4458CC52D016}"/>
            </a:ext>
          </a:extLst>
        </xdr:cNvPr>
        <xdr:cNvSpPr/>
      </xdr:nvSpPr>
      <xdr:spPr>
        <a:xfrm>
          <a:off x="22110700" y="13178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126480</xdr:rowOff>
    </xdr:from>
    <xdr:ext cx="534377" cy="259045"/>
    <xdr:sp macro="" textlink="">
      <xdr:nvSpPr>
        <xdr:cNvPr id="880" name="繰出金該当値テキスト">
          <a:extLst>
            <a:ext uri="{FF2B5EF4-FFF2-40B4-BE49-F238E27FC236}">
              <a16:creationId xmlns:a16="http://schemas.microsoft.com/office/drawing/2014/main" id="{B6090026-51D7-4A2B-BB28-F41C7A46855C}"/>
            </a:ext>
          </a:extLst>
        </xdr:cNvPr>
        <xdr:cNvSpPr txBox="1"/>
      </xdr:nvSpPr>
      <xdr:spPr>
        <a:xfrm>
          <a:off x="22212300" y="13156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70100</xdr:rowOff>
    </xdr:from>
    <xdr:to>
      <xdr:col>112</xdr:col>
      <xdr:colOff>38100</xdr:colOff>
      <xdr:row>76</xdr:row>
      <xdr:rowOff>250</xdr:rowOff>
    </xdr:to>
    <xdr:sp macro="" textlink="">
      <xdr:nvSpPr>
        <xdr:cNvPr id="881" name="楕円 880">
          <a:extLst>
            <a:ext uri="{FF2B5EF4-FFF2-40B4-BE49-F238E27FC236}">
              <a16:creationId xmlns:a16="http://schemas.microsoft.com/office/drawing/2014/main" id="{7094897C-B686-4FD2-A54A-2FB51351D0B6}"/>
            </a:ext>
          </a:extLst>
        </xdr:cNvPr>
        <xdr:cNvSpPr/>
      </xdr:nvSpPr>
      <xdr:spPr>
        <a:xfrm>
          <a:off x="21272500" y="1292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16777</xdr:rowOff>
    </xdr:from>
    <xdr:ext cx="599010" cy="259045"/>
    <xdr:sp macro="" textlink="">
      <xdr:nvSpPr>
        <xdr:cNvPr id="882" name="テキスト ボックス 881">
          <a:extLst>
            <a:ext uri="{FF2B5EF4-FFF2-40B4-BE49-F238E27FC236}">
              <a16:creationId xmlns:a16="http://schemas.microsoft.com/office/drawing/2014/main" id="{91D17690-68AD-4305-8949-2E0A3B0A5DF0}"/>
            </a:ext>
          </a:extLst>
        </xdr:cNvPr>
        <xdr:cNvSpPr txBox="1"/>
      </xdr:nvSpPr>
      <xdr:spPr>
        <a:xfrm>
          <a:off x="21023795" y="12704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45448</xdr:rowOff>
    </xdr:from>
    <xdr:to>
      <xdr:col>107</xdr:col>
      <xdr:colOff>101600</xdr:colOff>
      <xdr:row>75</xdr:row>
      <xdr:rowOff>147048</xdr:rowOff>
    </xdr:to>
    <xdr:sp macro="" textlink="">
      <xdr:nvSpPr>
        <xdr:cNvPr id="883" name="楕円 882">
          <a:extLst>
            <a:ext uri="{FF2B5EF4-FFF2-40B4-BE49-F238E27FC236}">
              <a16:creationId xmlns:a16="http://schemas.microsoft.com/office/drawing/2014/main" id="{5032D21B-D5FF-4C93-8BBA-ECCF2BFB5F01}"/>
            </a:ext>
          </a:extLst>
        </xdr:cNvPr>
        <xdr:cNvSpPr/>
      </xdr:nvSpPr>
      <xdr:spPr>
        <a:xfrm>
          <a:off x="20383500" y="12904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73</xdr:row>
      <xdr:rowOff>163575</xdr:rowOff>
    </xdr:from>
    <xdr:ext cx="599010" cy="259045"/>
    <xdr:sp macro="" textlink="">
      <xdr:nvSpPr>
        <xdr:cNvPr id="884" name="テキスト ボックス 883">
          <a:extLst>
            <a:ext uri="{FF2B5EF4-FFF2-40B4-BE49-F238E27FC236}">
              <a16:creationId xmlns:a16="http://schemas.microsoft.com/office/drawing/2014/main" id="{3A38FCC6-22D0-4DA6-A445-FD589A4BB69F}"/>
            </a:ext>
          </a:extLst>
        </xdr:cNvPr>
        <xdr:cNvSpPr txBox="1"/>
      </xdr:nvSpPr>
      <xdr:spPr>
        <a:xfrm>
          <a:off x="20134795" y="12679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62186</xdr:rowOff>
    </xdr:from>
    <xdr:to>
      <xdr:col>102</xdr:col>
      <xdr:colOff>165100</xdr:colOff>
      <xdr:row>75</xdr:row>
      <xdr:rowOff>163785</xdr:rowOff>
    </xdr:to>
    <xdr:sp macro="" textlink="">
      <xdr:nvSpPr>
        <xdr:cNvPr id="885" name="楕円 884">
          <a:extLst>
            <a:ext uri="{FF2B5EF4-FFF2-40B4-BE49-F238E27FC236}">
              <a16:creationId xmlns:a16="http://schemas.microsoft.com/office/drawing/2014/main" id="{9A859DA1-6F03-44BA-8467-814D0FD0285F}"/>
            </a:ext>
          </a:extLst>
        </xdr:cNvPr>
        <xdr:cNvSpPr/>
      </xdr:nvSpPr>
      <xdr:spPr>
        <a:xfrm>
          <a:off x="19494500" y="1292093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8863</xdr:rowOff>
    </xdr:from>
    <xdr:ext cx="599010" cy="259045"/>
    <xdr:sp macro="" textlink="">
      <xdr:nvSpPr>
        <xdr:cNvPr id="886" name="テキスト ボックス 885">
          <a:extLst>
            <a:ext uri="{FF2B5EF4-FFF2-40B4-BE49-F238E27FC236}">
              <a16:creationId xmlns:a16="http://schemas.microsoft.com/office/drawing/2014/main" id="{44EDB94F-FCB8-49E7-9AA6-67103DC95A02}"/>
            </a:ext>
          </a:extLst>
        </xdr:cNvPr>
        <xdr:cNvSpPr txBox="1"/>
      </xdr:nvSpPr>
      <xdr:spPr>
        <a:xfrm>
          <a:off x="19245795" y="12696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33313</xdr:rowOff>
    </xdr:from>
    <xdr:to>
      <xdr:col>98</xdr:col>
      <xdr:colOff>38100</xdr:colOff>
      <xdr:row>75</xdr:row>
      <xdr:rowOff>134913</xdr:rowOff>
    </xdr:to>
    <xdr:sp macro="" textlink="">
      <xdr:nvSpPr>
        <xdr:cNvPr id="887" name="楕円 886">
          <a:extLst>
            <a:ext uri="{FF2B5EF4-FFF2-40B4-BE49-F238E27FC236}">
              <a16:creationId xmlns:a16="http://schemas.microsoft.com/office/drawing/2014/main" id="{4A085822-CAF1-4386-8180-474B8EF009E7}"/>
            </a:ext>
          </a:extLst>
        </xdr:cNvPr>
        <xdr:cNvSpPr/>
      </xdr:nvSpPr>
      <xdr:spPr>
        <a:xfrm>
          <a:off x="18605500" y="12892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73</xdr:row>
      <xdr:rowOff>151440</xdr:rowOff>
    </xdr:from>
    <xdr:ext cx="599010" cy="259045"/>
    <xdr:sp macro="" textlink="">
      <xdr:nvSpPr>
        <xdr:cNvPr id="888" name="テキスト ボックス 887">
          <a:extLst>
            <a:ext uri="{FF2B5EF4-FFF2-40B4-BE49-F238E27FC236}">
              <a16:creationId xmlns:a16="http://schemas.microsoft.com/office/drawing/2014/main" id="{BA099D58-83A9-4C94-B240-2504B0ABD238}"/>
            </a:ext>
          </a:extLst>
        </xdr:cNvPr>
        <xdr:cNvSpPr txBox="1"/>
      </xdr:nvSpPr>
      <xdr:spPr>
        <a:xfrm>
          <a:off x="18356795" y="12667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1C22F267-4AB5-4265-9F2F-B33EACF8D973}"/>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4ECE6201-23DB-442B-8DFB-A1C440BEE2DD}"/>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42D9F4A5-8B1D-45BA-9E94-625D161B5006}"/>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AF9576D0-3AB6-41F9-8308-967B5858C547}"/>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BC1C95D-99F8-423E-B9C7-B58926E269D1}"/>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1D7C8C36-6F08-410D-A309-8CE57B38D3A2}"/>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F07E9C81-6D46-40CC-8C3F-B83DC1085A25}"/>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FA009B6B-28E0-4445-9CF8-22287AA5E5EB}"/>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28A3C237-1566-4A03-9A5C-9AABA56594E8}"/>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366820FC-3F1E-4088-9B21-1DB2617D8E41}"/>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825BA356-70BD-45AC-A14C-D9D99EE82058}"/>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5366FB98-5B41-4564-9447-B8B3AC15380F}"/>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13A6A65A-56D6-49F4-8E42-3A1688511B72}"/>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31DE22EE-6A41-47C2-9DC1-2D3B5EE223AF}"/>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EDB27C6D-A3B3-49DE-9386-5C82E7E31C37}"/>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38DC8C70-0C3C-4397-81C1-8C84840D2091}"/>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3FFD1A60-1808-4843-BBCB-448B9466BA8A}"/>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454F4105-7EBA-4334-9177-947A430DEA43}"/>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8DB5BE88-938C-4652-A93B-FCF9F683A13F}"/>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746ECC59-861D-4531-B7BC-0621ED0E371C}"/>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8652DA94-9C0C-4DCA-812D-F4E3501D1377}"/>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B7E4B926-950B-49DB-9573-03C2AEA83F0A}"/>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A9F60094-7411-4512-89BA-683935405005}"/>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AEF677A-6360-483A-9B4B-DFBF1C6B9C55}"/>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FCAAF430-5815-4CDA-8E9A-65327E42F416}"/>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F078D64A-DB79-4DAF-832B-34F5C67FEB02}"/>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4BEAD952-7920-44CE-9B95-FD932A7A965E}"/>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ED252CD9-4847-4C99-8F2F-BECBE2559FB4}"/>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A478E845-9D41-4530-9BF1-9833587643E6}"/>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720B1B16-B21A-4DA7-86B1-85E00E5E0E8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B1A15A30-64AF-4582-9EB1-13989D05A616}"/>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36C10D07-F88A-4B83-8E0F-08CBE683571D}"/>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A53DE153-18D7-461F-BBFF-0EE9085B4A94}"/>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E0576F0E-EBC4-4CE6-958E-AD67CFCC44A8}"/>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B06D20E1-84F1-44E3-8D8C-C1292FC5C955}"/>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5A10B257-A35D-4DD4-9867-7FBF3ADBBB7A}"/>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A04FAF40-29A4-449F-88B7-0C2815F935C5}"/>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19C34750-5110-44B9-9CB3-4D22F94B145D}"/>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EDDDA144-C43F-42EB-9610-95E9FC01589C}"/>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2C3AE54D-8F99-41EC-B9F2-063CFB8B6E6A}"/>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F56C9D12-F7B6-4821-8091-EE9BF001B32F}"/>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1F134775-D9CA-4C00-A4CB-3CC7DDDC3F27}"/>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1F7502A0-E360-4C6C-A878-22BD8A99836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C78DF194-0109-4B6F-9DA0-31F4EF9D0F22}"/>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4DF70BFE-2768-4F34-8E4C-82964BF38CE2}"/>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B5ED5348-B3A4-496B-8D48-2AB48FB27CD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6697E9B8-B7B4-47F4-BABC-9E63F13A91F5}"/>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11F5278F-E0BF-48F4-A2A0-FCF0ABD8029D}"/>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75D71527-44C0-43AF-97A8-A7061BD38731}"/>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3D671CE3-28AC-4EED-9A57-73BEA5B35C91}"/>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F4A46B4D-337A-4482-9CDC-DAD76D7A9265}"/>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7C0F5054-C6B2-4C44-A4E3-48C87FB07249}"/>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歳出決算総額は、住民一人当たり</a:t>
          </a:r>
          <a:r>
            <a:rPr kumimoji="1" lang="en-US" altLang="ja-JP" sz="1200">
              <a:latin typeface="ＭＳ Ｐゴシック" panose="020B0600070205080204" pitchFamily="50" charset="-128"/>
              <a:ea typeface="ＭＳ Ｐゴシック" panose="020B0600070205080204" pitchFamily="50" charset="-128"/>
            </a:rPr>
            <a:t>1,405,752</a:t>
          </a:r>
          <a:r>
            <a:rPr kumimoji="1" lang="ja-JP" altLang="en-US" sz="1200">
              <a:latin typeface="ＭＳ Ｐゴシック" panose="020B0600070205080204" pitchFamily="50" charset="-128"/>
              <a:ea typeface="ＭＳ Ｐゴシック" panose="020B0600070205080204" pitchFamily="50" charset="-128"/>
            </a:rPr>
            <a:t>円となり、前年度</a:t>
          </a:r>
          <a:r>
            <a:rPr kumimoji="1" lang="en-US" altLang="ja-JP" sz="1200">
              <a:latin typeface="ＭＳ Ｐゴシック" panose="020B0600070205080204" pitchFamily="50" charset="-128"/>
              <a:ea typeface="ＭＳ Ｐゴシック" panose="020B0600070205080204" pitchFamily="50" charset="-128"/>
            </a:rPr>
            <a:t>1,205,082</a:t>
          </a:r>
          <a:r>
            <a:rPr kumimoji="1" lang="ja-JP" altLang="en-US" sz="1200">
              <a:latin typeface="ＭＳ Ｐゴシック" panose="020B0600070205080204" pitchFamily="50" charset="-128"/>
              <a:ea typeface="ＭＳ Ｐゴシック" panose="020B0600070205080204" pitchFamily="50" charset="-128"/>
            </a:rPr>
            <a:t>円と比較し、</a:t>
          </a:r>
          <a:r>
            <a:rPr kumimoji="1" lang="en-US" altLang="ja-JP" sz="1200">
              <a:latin typeface="ＭＳ Ｐゴシック" panose="020B0600070205080204" pitchFamily="50" charset="-128"/>
              <a:ea typeface="ＭＳ Ｐゴシック" panose="020B0600070205080204" pitchFamily="50" charset="-128"/>
            </a:rPr>
            <a:t>200,670</a:t>
          </a:r>
          <a:r>
            <a:rPr kumimoji="1" lang="ja-JP" altLang="en-US" sz="1200">
              <a:latin typeface="ＭＳ Ｐゴシック" panose="020B0600070205080204" pitchFamily="50" charset="-128"/>
              <a:ea typeface="ＭＳ Ｐゴシック" panose="020B0600070205080204" pitchFamily="50" charset="-128"/>
            </a:rPr>
            <a:t>円の増となったが、大部分の費目で類似団体内平均を下回っているが、健康福祉交流センター整備事業に係る建設工事により普通建設事業費（新規整備）が大幅増となり類似団体内平均を大きく上回っている。</a:t>
          </a:r>
        </a:p>
        <a:p>
          <a:r>
            <a:rPr kumimoji="1" lang="ja-JP" altLang="en-US" sz="1200">
              <a:latin typeface="ＭＳ Ｐゴシック" panose="020B0600070205080204" pitchFamily="50" charset="-128"/>
              <a:ea typeface="ＭＳ Ｐゴシック" panose="020B0600070205080204" pitchFamily="50" charset="-128"/>
            </a:rPr>
            <a:t>　主な構成項目は、普通建設事業費、補助費等、人件費、公債費、物件費、扶助費、積立金の順となっている。</a:t>
          </a:r>
        </a:p>
        <a:p>
          <a:r>
            <a:rPr kumimoji="1" lang="ja-JP" altLang="en-US" sz="1200">
              <a:latin typeface="ＭＳ Ｐゴシック" panose="020B0600070205080204" pitchFamily="50" charset="-128"/>
              <a:ea typeface="ＭＳ Ｐゴシック" panose="020B0600070205080204" pitchFamily="50" charset="-128"/>
            </a:rPr>
            <a:t>　</a:t>
          </a:r>
          <a:r>
            <a:rPr kumimoji="1" lang="en-US" altLang="ja-JP" sz="1200">
              <a:latin typeface="ＭＳ Ｐゴシック" panose="020B0600070205080204" pitchFamily="50" charset="-128"/>
              <a:ea typeface="ＭＳ Ｐゴシック" panose="020B0600070205080204" pitchFamily="50" charset="-128"/>
            </a:rPr>
            <a:t>21.6</a:t>
          </a:r>
          <a:r>
            <a:rPr kumimoji="1" lang="ja-JP" altLang="en-US" sz="1200">
              <a:latin typeface="ＭＳ Ｐゴシック" panose="020B0600070205080204" pitchFamily="50" charset="-128"/>
              <a:ea typeface="ＭＳ Ｐゴシック" panose="020B0600070205080204" pitchFamily="50" charset="-128"/>
            </a:rPr>
            <a:t>％を占める補助費等は相楽東部広域連合に教育部局を移管しているため、例年、類似団体平均値を上回っていたが、他団体で物価高騰対策関連の補助金や支援金を給付したことにより、令和</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年度から類似団体内平均値を下回ったと考えられる。また普通建設事業費においては、建築工事に着工した健康福祉交流センター整備事業や橋りょう整備事業等により前年度より大幅な増加となっている。また、簡易水道事業及び特定環境保全公共下水道事業の公営企業会計への移行に伴い、繰出金が減少した一方、投資及び出資金、補助費等が増加となっている。</a:t>
          </a:r>
        </a:p>
        <a:p>
          <a:r>
            <a:rPr kumimoji="1" lang="ja-JP" altLang="en-US" sz="1200">
              <a:latin typeface="ＭＳ Ｐゴシック" panose="020B0600070205080204" pitchFamily="50" charset="-128"/>
              <a:ea typeface="ＭＳ Ｐゴシック" panose="020B0600070205080204" pitchFamily="50" charset="-128"/>
            </a:rPr>
            <a:t>　積立金においては、現在建築工事を行っている総合保健福祉施設整備や橋りょう整備など大規模事業を予定しているため、減債基金への積立を実施したため令和</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年度から高い数値を維持している。</a:t>
          </a:r>
        </a:p>
        <a:p>
          <a:r>
            <a:rPr kumimoji="1" lang="ja-JP" altLang="en-US" sz="1200">
              <a:latin typeface="ＭＳ Ｐゴシック" panose="020B0600070205080204" pitchFamily="50" charset="-128"/>
              <a:ea typeface="ＭＳ Ｐゴシック" panose="020B0600070205080204" pitchFamily="50" charset="-128"/>
            </a:rPr>
            <a:t>　基金への積立を着実に行い、できる限り地方債発行を抑制しながら、特別会計や一部事務組合の動向も注視しつつ、計画的かつ適切な事業の執行に努める。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ECC4F55-033A-4AE6-B3D3-FBFC188B4A9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12202ABC-3220-4BF2-9574-6470BC3CEFBA}"/>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77E5A655-D02C-4147-972C-A40D919F49FF}"/>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E9E1EAAE-1F65-464E-988F-624C4630C5CF}"/>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京都府和束町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BB5B824-80A5-4DCE-BB98-F32B8FF449A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B76B664-BE16-49D8-8DC7-329309FF577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489BE5C-5D86-4D16-AAB4-CCD817BAA48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EC8AA2C-601E-4A0D-AE22-CF930185988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350ED7A-DB7F-4BA9-8B00-4031F7697DC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3CD609B0-54FB-4C1A-9261-AEEAE2CBBF53}"/>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3,377
3,342
64.93
4,835,707
4,747,225
50,907
2,400,985
5,011,409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3F2B162-8878-4CC3-BBC2-739302C8E24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E76B05A-0DBC-44D1-BDEA-02ED440671D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AB0636E-B3EC-451F-A611-38A84CFA553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4428D1C-1F29-46D9-BA77-0F87604DCB7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590C531-73C8-4B26-A91C-58516161C2C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B157B93E-41B6-4A51-805C-D732E0B195DD}"/>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C7FADEE1-0FFE-4DAD-B5F5-2357599D8548}"/>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F940318D-4040-404D-B129-E628FCBD74D1}"/>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D931E1FF-9A1B-4761-AA12-1E6743001932}"/>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4B48AD3-EFFC-4E43-A06B-4B27A840BF3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BBD5AE31-8D1C-46F6-97B0-A13F46EB45A3}"/>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5E88E624-02CE-4D5E-A12C-43691FC12713}"/>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9DBA73BE-B78C-4611-89C9-2FDF84A67426}"/>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43270F7D-DF91-418E-8E4D-1125A2FF5B8C}"/>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92E2CB3-73F2-403A-84C9-C6EDE5D8C5F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7A50C338-B7EF-4225-81FE-BEE8F38B1866}"/>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A6A59AB-6B55-4F86-8224-E9EAF6C0CF3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ECD9651F-4C8F-4F90-93B4-506659101FB3}"/>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9F746D42-60DE-4D5B-9CF9-68F59E91A9B6}"/>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A89079F-9304-4F8F-ABE9-240827AB1C71}"/>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B2A13E05-39F0-46A3-9BC1-9A3F82241127}"/>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D1403A99-6286-4F9C-BAEF-A4489BFE5B7C}"/>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C4414CC5-D52B-4321-B68B-71A5DBCF7FCA}"/>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2C00DAA0-5DF4-4A2C-A52D-B76CAC5C66E1}"/>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E4B981BD-BBBE-46BB-AD5F-D25907B0668E}"/>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E981B6B4-6CC4-4B4A-9EF9-48F630157EB1}"/>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844DF13E-4090-44D9-8848-ECD0F0B3E288}"/>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B216BC66-DED5-469D-A6AA-B6AECACCC9A2}"/>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36E2F639-D345-428A-BAEC-8CBA1C28873A}"/>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7258050F-BFDB-41FB-9976-D326DCA54C0F}"/>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FA5E1EDF-2126-4F13-9935-3CA76C6A17B4}"/>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6807C1E8-7B37-4D41-91E0-6B2DB81D576D}"/>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351E31D8-B04B-473F-B64F-5CF4A3B43DF8}"/>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DD6D8BB0-E3F1-4766-AA61-3C34209FCABF}"/>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CF5073DC-CD4F-4ACE-AA29-A5663D7CF22B}"/>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EA9878B9-628E-4FBD-8975-103E393563FC}"/>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17428D50-8D61-4360-AC50-81FB3CEDB22D}"/>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8509EFDE-D9E6-4389-BD01-378EC5DF67B9}"/>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B8A3976F-49CC-4394-9189-2C9BA8FA94B7}"/>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id="{885DB40E-656A-4213-901F-1C0EE8E46F6D}"/>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8B6CE4CE-6277-4535-B8E2-85764AD88C2A}"/>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7A3AF3A1-3C3D-488A-9631-DC2C3B4D4FF3}"/>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AE1F48FE-403A-4A2D-8147-B174E188F6EE}"/>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27115</xdr:rowOff>
    </xdr:from>
    <xdr:to>
      <xdr:col>24</xdr:col>
      <xdr:colOff>62865</xdr:colOff>
      <xdr:row>38</xdr:row>
      <xdr:rowOff>33230</xdr:rowOff>
    </xdr:to>
    <xdr:cxnSp macro="">
      <xdr:nvCxnSpPr>
        <xdr:cNvPr id="55" name="直線コネクタ 54">
          <a:extLst>
            <a:ext uri="{FF2B5EF4-FFF2-40B4-BE49-F238E27FC236}">
              <a16:creationId xmlns:a16="http://schemas.microsoft.com/office/drawing/2014/main" id="{AFCE39F8-F87A-470B-93E5-8A44F3BC3729}"/>
            </a:ext>
          </a:extLst>
        </xdr:cNvPr>
        <xdr:cNvCxnSpPr/>
      </xdr:nvCxnSpPr>
      <xdr:spPr>
        <a:xfrm flipV="1">
          <a:off x="4633595" y="5170615"/>
          <a:ext cx="1270" cy="1377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37057</xdr:rowOff>
    </xdr:from>
    <xdr:ext cx="469744" cy="259045"/>
    <xdr:sp macro="" textlink="">
      <xdr:nvSpPr>
        <xdr:cNvPr id="56" name="議会費最小値テキスト">
          <a:extLst>
            <a:ext uri="{FF2B5EF4-FFF2-40B4-BE49-F238E27FC236}">
              <a16:creationId xmlns:a16="http://schemas.microsoft.com/office/drawing/2014/main" id="{173A5755-1402-47C4-84E6-ADC8BDEF8EB1}"/>
            </a:ext>
          </a:extLst>
        </xdr:cNvPr>
        <xdr:cNvSpPr txBox="1"/>
      </xdr:nvSpPr>
      <xdr:spPr>
        <a:xfrm>
          <a:off x="4686300" y="655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33230</xdr:rowOff>
    </xdr:from>
    <xdr:to>
      <xdr:col>24</xdr:col>
      <xdr:colOff>152400</xdr:colOff>
      <xdr:row>38</xdr:row>
      <xdr:rowOff>33230</xdr:rowOff>
    </xdr:to>
    <xdr:cxnSp macro="">
      <xdr:nvCxnSpPr>
        <xdr:cNvPr id="57" name="直線コネクタ 56">
          <a:extLst>
            <a:ext uri="{FF2B5EF4-FFF2-40B4-BE49-F238E27FC236}">
              <a16:creationId xmlns:a16="http://schemas.microsoft.com/office/drawing/2014/main" id="{51275515-6BCA-42EB-A282-1E7A303C5044}"/>
            </a:ext>
          </a:extLst>
        </xdr:cNvPr>
        <xdr:cNvCxnSpPr/>
      </xdr:nvCxnSpPr>
      <xdr:spPr>
        <a:xfrm>
          <a:off x="4546600" y="654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145242</xdr:rowOff>
    </xdr:from>
    <xdr:ext cx="534377" cy="259045"/>
    <xdr:sp macro="" textlink="">
      <xdr:nvSpPr>
        <xdr:cNvPr id="58" name="議会費最大値テキスト">
          <a:extLst>
            <a:ext uri="{FF2B5EF4-FFF2-40B4-BE49-F238E27FC236}">
              <a16:creationId xmlns:a16="http://schemas.microsoft.com/office/drawing/2014/main" id="{897D150A-0FAF-4D1C-8DC3-9CDC7E25DFB7}"/>
            </a:ext>
          </a:extLst>
        </xdr:cNvPr>
        <xdr:cNvSpPr txBox="1"/>
      </xdr:nvSpPr>
      <xdr:spPr>
        <a:xfrm>
          <a:off x="4686300" y="4945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27115</xdr:rowOff>
    </xdr:from>
    <xdr:to>
      <xdr:col>24</xdr:col>
      <xdr:colOff>152400</xdr:colOff>
      <xdr:row>30</xdr:row>
      <xdr:rowOff>27115</xdr:rowOff>
    </xdr:to>
    <xdr:cxnSp macro="">
      <xdr:nvCxnSpPr>
        <xdr:cNvPr id="59" name="直線コネクタ 58">
          <a:extLst>
            <a:ext uri="{FF2B5EF4-FFF2-40B4-BE49-F238E27FC236}">
              <a16:creationId xmlns:a16="http://schemas.microsoft.com/office/drawing/2014/main" id="{39DD71DA-29FF-41AF-B3EC-ED9F83813737}"/>
            </a:ext>
          </a:extLst>
        </xdr:cNvPr>
        <xdr:cNvCxnSpPr/>
      </xdr:nvCxnSpPr>
      <xdr:spPr>
        <a:xfrm>
          <a:off x="4546600" y="517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89617</xdr:rowOff>
    </xdr:from>
    <xdr:to>
      <xdr:col>24</xdr:col>
      <xdr:colOff>63500</xdr:colOff>
      <xdr:row>37</xdr:row>
      <xdr:rowOff>111601</xdr:rowOff>
    </xdr:to>
    <xdr:cxnSp macro="">
      <xdr:nvCxnSpPr>
        <xdr:cNvPr id="60" name="直線コネクタ 59">
          <a:extLst>
            <a:ext uri="{FF2B5EF4-FFF2-40B4-BE49-F238E27FC236}">
              <a16:creationId xmlns:a16="http://schemas.microsoft.com/office/drawing/2014/main" id="{11A081F0-635E-480C-AFB1-280C45B2141B}"/>
            </a:ext>
          </a:extLst>
        </xdr:cNvPr>
        <xdr:cNvCxnSpPr/>
      </xdr:nvCxnSpPr>
      <xdr:spPr>
        <a:xfrm flipV="1">
          <a:off x="3797300" y="6433267"/>
          <a:ext cx="838200" cy="21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161917</xdr:rowOff>
    </xdr:from>
    <xdr:ext cx="534377" cy="259045"/>
    <xdr:sp macro="" textlink="">
      <xdr:nvSpPr>
        <xdr:cNvPr id="61" name="議会費平均値テキスト">
          <a:extLst>
            <a:ext uri="{FF2B5EF4-FFF2-40B4-BE49-F238E27FC236}">
              <a16:creationId xmlns:a16="http://schemas.microsoft.com/office/drawing/2014/main" id="{7F9B3CF6-49FF-4CCF-85A7-5A6780898D44}"/>
            </a:ext>
          </a:extLst>
        </xdr:cNvPr>
        <xdr:cNvSpPr txBox="1"/>
      </xdr:nvSpPr>
      <xdr:spPr>
        <a:xfrm>
          <a:off x="4686300" y="6162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139040</xdr:rowOff>
    </xdr:from>
    <xdr:to>
      <xdr:col>24</xdr:col>
      <xdr:colOff>114300</xdr:colOff>
      <xdr:row>37</xdr:row>
      <xdr:rowOff>69190</xdr:rowOff>
    </xdr:to>
    <xdr:sp macro="" textlink="">
      <xdr:nvSpPr>
        <xdr:cNvPr id="62" name="フローチャート: 判断 61">
          <a:extLst>
            <a:ext uri="{FF2B5EF4-FFF2-40B4-BE49-F238E27FC236}">
              <a16:creationId xmlns:a16="http://schemas.microsoft.com/office/drawing/2014/main" id="{0E16F8D1-D2FC-4353-A102-E7DDC9015A25}"/>
            </a:ext>
          </a:extLst>
        </xdr:cNvPr>
        <xdr:cNvSpPr/>
      </xdr:nvSpPr>
      <xdr:spPr>
        <a:xfrm>
          <a:off x="4584700" y="63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111601</xdr:rowOff>
    </xdr:from>
    <xdr:to>
      <xdr:col>19</xdr:col>
      <xdr:colOff>177800</xdr:colOff>
      <xdr:row>37</xdr:row>
      <xdr:rowOff>122098</xdr:rowOff>
    </xdr:to>
    <xdr:cxnSp macro="">
      <xdr:nvCxnSpPr>
        <xdr:cNvPr id="63" name="直線コネクタ 62">
          <a:extLst>
            <a:ext uri="{FF2B5EF4-FFF2-40B4-BE49-F238E27FC236}">
              <a16:creationId xmlns:a16="http://schemas.microsoft.com/office/drawing/2014/main" id="{4EE57D60-6D39-4F98-92A6-88DB230F08B5}"/>
            </a:ext>
          </a:extLst>
        </xdr:cNvPr>
        <xdr:cNvCxnSpPr/>
      </xdr:nvCxnSpPr>
      <xdr:spPr>
        <a:xfrm flipV="1">
          <a:off x="2908300" y="6455251"/>
          <a:ext cx="889000" cy="10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159823</xdr:rowOff>
    </xdr:from>
    <xdr:to>
      <xdr:col>20</xdr:col>
      <xdr:colOff>38100</xdr:colOff>
      <xdr:row>37</xdr:row>
      <xdr:rowOff>89973</xdr:rowOff>
    </xdr:to>
    <xdr:sp macro="" textlink="">
      <xdr:nvSpPr>
        <xdr:cNvPr id="64" name="フローチャート: 判断 63">
          <a:extLst>
            <a:ext uri="{FF2B5EF4-FFF2-40B4-BE49-F238E27FC236}">
              <a16:creationId xmlns:a16="http://schemas.microsoft.com/office/drawing/2014/main" id="{93A044D1-9708-46A3-8D53-DC82C9C1D8AE}"/>
            </a:ext>
          </a:extLst>
        </xdr:cNvPr>
        <xdr:cNvSpPr/>
      </xdr:nvSpPr>
      <xdr:spPr>
        <a:xfrm>
          <a:off x="3746500" y="633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106500</xdr:rowOff>
    </xdr:from>
    <xdr:ext cx="534377" cy="259045"/>
    <xdr:sp macro="" textlink="">
      <xdr:nvSpPr>
        <xdr:cNvPr id="65" name="テキスト ボックス 64">
          <a:extLst>
            <a:ext uri="{FF2B5EF4-FFF2-40B4-BE49-F238E27FC236}">
              <a16:creationId xmlns:a16="http://schemas.microsoft.com/office/drawing/2014/main" id="{605F0E8C-1563-43E3-9030-89D9813E0CF9}"/>
            </a:ext>
          </a:extLst>
        </xdr:cNvPr>
        <xdr:cNvSpPr txBox="1"/>
      </xdr:nvSpPr>
      <xdr:spPr>
        <a:xfrm>
          <a:off x="3530111" y="6107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122098</xdr:rowOff>
    </xdr:from>
    <xdr:to>
      <xdr:col>15</xdr:col>
      <xdr:colOff>50800</xdr:colOff>
      <xdr:row>37</xdr:row>
      <xdr:rowOff>125489</xdr:rowOff>
    </xdr:to>
    <xdr:cxnSp macro="">
      <xdr:nvCxnSpPr>
        <xdr:cNvPr id="66" name="直線コネクタ 65">
          <a:extLst>
            <a:ext uri="{FF2B5EF4-FFF2-40B4-BE49-F238E27FC236}">
              <a16:creationId xmlns:a16="http://schemas.microsoft.com/office/drawing/2014/main" id="{46A32AB5-02E9-405B-991A-32D5C2B3857B}"/>
            </a:ext>
          </a:extLst>
        </xdr:cNvPr>
        <xdr:cNvCxnSpPr/>
      </xdr:nvCxnSpPr>
      <xdr:spPr>
        <a:xfrm flipV="1">
          <a:off x="2019300" y="6465748"/>
          <a:ext cx="889000" cy="3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164967</xdr:rowOff>
    </xdr:from>
    <xdr:to>
      <xdr:col>15</xdr:col>
      <xdr:colOff>101600</xdr:colOff>
      <xdr:row>37</xdr:row>
      <xdr:rowOff>95117</xdr:rowOff>
    </xdr:to>
    <xdr:sp macro="" textlink="">
      <xdr:nvSpPr>
        <xdr:cNvPr id="67" name="フローチャート: 判断 66">
          <a:extLst>
            <a:ext uri="{FF2B5EF4-FFF2-40B4-BE49-F238E27FC236}">
              <a16:creationId xmlns:a16="http://schemas.microsoft.com/office/drawing/2014/main" id="{E51F5B00-84A0-4659-A01B-DEEF75F46BA8}"/>
            </a:ext>
          </a:extLst>
        </xdr:cNvPr>
        <xdr:cNvSpPr/>
      </xdr:nvSpPr>
      <xdr:spPr>
        <a:xfrm>
          <a:off x="2857500" y="633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111644</xdr:rowOff>
    </xdr:from>
    <xdr:ext cx="534377" cy="259045"/>
    <xdr:sp macro="" textlink="">
      <xdr:nvSpPr>
        <xdr:cNvPr id="68" name="テキスト ボックス 67">
          <a:extLst>
            <a:ext uri="{FF2B5EF4-FFF2-40B4-BE49-F238E27FC236}">
              <a16:creationId xmlns:a16="http://schemas.microsoft.com/office/drawing/2014/main" id="{2837D512-F389-46FF-85D2-E35E2BFA8052}"/>
            </a:ext>
          </a:extLst>
        </xdr:cNvPr>
        <xdr:cNvSpPr txBox="1"/>
      </xdr:nvSpPr>
      <xdr:spPr>
        <a:xfrm>
          <a:off x="2641111" y="6112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121755</xdr:rowOff>
    </xdr:from>
    <xdr:to>
      <xdr:col>10</xdr:col>
      <xdr:colOff>114300</xdr:colOff>
      <xdr:row>37</xdr:row>
      <xdr:rowOff>125489</xdr:rowOff>
    </xdr:to>
    <xdr:cxnSp macro="">
      <xdr:nvCxnSpPr>
        <xdr:cNvPr id="69" name="直線コネクタ 68">
          <a:extLst>
            <a:ext uri="{FF2B5EF4-FFF2-40B4-BE49-F238E27FC236}">
              <a16:creationId xmlns:a16="http://schemas.microsoft.com/office/drawing/2014/main" id="{90CC7B76-9C84-4308-864D-F837B1A975C0}"/>
            </a:ext>
          </a:extLst>
        </xdr:cNvPr>
        <xdr:cNvCxnSpPr/>
      </xdr:nvCxnSpPr>
      <xdr:spPr>
        <a:xfrm>
          <a:off x="1130300" y="6465405"/>
          <a:ext cx="889000" cy="3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7290</xdr:rowOff>
    </xdr:from>
    <xdr:to>
      <xdr:col>10</xdr:col>
      <xdr:colOff>165100</xdr:colOff>
      <xdr:row>37</xdr:row>
      <xdr:rowOff>108890</xdr:rowOff>
    </xdr:to>
    <xdr:sp macro="" textlink="">
      <xdr:nvSpPr>
        <xdr:cNvPr id="70" name="フローチャート: 判断 69">
          <a:extLst>
            <a:ext uri="{FF2B5EF4-FFF2-40B4-BE49-F238E27FC236}">
              <a16:creationId xmlns:a16="http://schemas.microsoft.com/office/drawing/2014/main" id="{970CDFF5-3E56-4B70-B9D3-DB8805F7D997}"/>
            </a:ext>
          </a:extLst>
        </xdr:cNvPr>
        <xdr:cNvSpPr/>
      </xdr:nvSpPr>
      <xdr:spPr>
        <a:xfrm>
          <a:off x="1968500" y="63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125417</xdr:rowOff>
    </xdr:from>
    <xdr:ext cx="534377" cy="259045"/>
    <xdr:sp macro="" textlink="">
      <xdr:nvSpPr>
        <xdr:cNvPr id="71" name="テキスト ボックス 70">
          <a:extLst>
            <a:ext uri="{FF2B5EF4-FFF2-40B4-BE49-F238E27FC236}">
              <a16:creationId xmlns:a16="http://schemas.microsoft.com/office/drawing/2014/main" id="{1D13347A-8B44-4976-993A-754D2F6FACBB}"/>
            </a:ext>
          </a:extLst>
        </xdr:cNvPr>
        <xdr:cNvSpPr txBox="1"/>
      </xdr:nvSpPr>
      <xdr:spPr>
        <a:xfrm>
          <a:off x="1752111" y="6126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9461</xdr:rowOff>
    </xdr:from>
    <xdr:to>
      <xdr:col>6</xdr:col>
      <xdr:colOff>38100</xdr:colOff>
      <xdr:row>37</xdr:row>
      <xdr:rowOff>111061</xdr:rowOff>
    </xdr:to>
    <xdr:sp macro="" textlink="">
      <xdr:nvSpPr>
        <xdr:cNvPr id="72" name="フローチャート: 判断 71">
          <a:extLst>
            <a:ext uri="{FF2B5EF4-FFF2-40B4-BE49-F238E27FC236}">
              <a16:creationId xmlns:a16="http://schemas.microsoft.com/office/drawing/2014/main" id="{793F5F27-D83E-4CF3-94E9-DF718FD32E67}"/>
            </a:ext>
          </a:extLst>
        </xdr:cNvPr>
        <xdr:cNvSpPr/>
      </xdr:nvSpPr>
      <xdr:spPr>
        <a:xfrm>
          <a:off x="1079500" y="63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127588</xdr:rowOff>
    </xdr:from>
    <xdr:ext cx="534377" cy="259045"/>
    <xdr:sp macro="" textlink="">
      <xdr:nvSpPr>
        <xdr:cNvPr id="73" name="テキスト ボックス 72">
          <a:extLst>
            <a:ext uri="{FF2B5EF4-FFF2-40B4-BE49-F238E27FC236}">
              <a16:creationId xmlns:a16="http://schemas.microsoft.com/office/drawing/2014/main" id="{72981EF3-698E-480F-B3CB-643450141CDF}"/>
            </a:ext>
          </a:extLst>
        </xdr:cNvPr>
        <xdr:cNvSpPr txBox="1"/>
      </xdr:nvSpPr>
      <xdr:spPr>
        <a:xfrm>
          <a:off x="863111" y="6128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1059D0AB-C1D7-497D-8A30-A7008BC58341}"/>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37BD4AC8-3CC1-410E-B357-BB0BED9D4511}"/>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8087BCC9-7BEF-40B9-8A81-5AFC712ED69C}"/>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24BFB7EF-BF8B-437C-9017-87DF57642439}"/>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6D1D8AE2-0F40-446A-A1FD-E34046DE7879}"/>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38817</xdr:rowOff>
    </xdr:from>
    <xdr:to>
      <xdr:col>24</xdr:col>
      <xdr:colOff>114300</xdr:colOff>
      <xdr:row>37</xdr:row>
      <xdr:rowOff>140417</xdr:rowOff>
    </xdr:to>
    <xdr:sp macro="" textlink="">
      <xdr:nvSpPr>
        <xdr:cNvPr id="79" name="楕円 78">
          <a:extLst>
            <a:ext uri="{FF2B5EF4-FFF2-40B4-BE49-F238E27FC236}">
              <a16:creationId xmlns:a16="http://schemas.microsoft.com/office/drawing/2014/main" id="{CC676CC9-9991-4BB9-8BDB-A5FD23D5E042}"/>
            </a:ext>
          </a:extLst>
        </xdr:cNvPr>
        <xdr:cNvSpPr/>
      </xdr:nvSpPr>
      <xdr:spPr>
        <a:xfrm>
          <a:off x="4584700" y="638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125194</xdr:rowOff>
    </xdr:from>
    <xdr:ext cx="534377" cy="259045"/>
    <xdr:sp macro="" textlink="">
      <xdr:nvSpPr>
        <xdr:cNvPr id="80" name="議会費該当値テキスト">
          <a:extLst>
            <a:ext uri="{FF2B5EF4-FFF2-40B4-BE49-F238E27FC236}">
              <a16:creationId xmlns:a16="http://schemas.microsoft.com/office/drawing/2014/main" id="{817402E7-95B1-4D17-BAEF-C005115B609C}"/>
            </a:ext>
          </a:extLst>
        </xdr:cNvPr>
        <xdr:cNvSpPr txBox="1"/>
      </xdr:nvSpPr>
      <xdr:spPr>
        <a:xfrm>
          <a:off x="4686300" y="6297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60801</xdr:rowOff>
    </xdr:from>
    <xdr:to>
      <xdr:col>20</xdr:col>
      <xdr:colOff>38100</xdr:colOff>
      <xdr:row>37</xdr:row>
      <xdr:rowOff>162401</xdr:rowOff>
    </xdr:to>
    <xdr:sp macro="" textlink="">
      <xdr:nvSpPr>
        <xdr:cNvPr id="81" name="楕円 80">
          <a:extLst>
            <a:ext uri="{FF2B5EF4-FFF2-40B4-BE49-F238E27FC236}">
              <a16:creationId xmlns:a16="http://schemas.microsoft.com/office/drawing/2014/main" id="{E967A195-75E3-4EFF-8596-FB94FEC4E540}"/>
            </a:ext>
          </a:extLst>
        </xdr:cNvPr>
        <xdr:cNvSpPr/>
      </xdr:nvSpPr>
      <xdr:spPr>
        <a:xfrm>
          <a:off x="3746500" y="6404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153528</xdr:rowOff>
    </xdr:from>
    <xdr:ext cx="534377" cy="259045"/>
    <xdr:sp macro="" textlink="">
      <xdr:nvSpPr>
        <xdr:cNvPr id="82" name="テキスト ボックス 81">
          <a:extLst>
            <a:ext uri="{FF2B5EF4-FFF2-40B4-BE49-F238E27FC236}">
              <a16:creationId xmlns:a16="http://schemas.microsoft.com/office/drawing/2014/main" id="{0D7946BA-1514-4FC2-B8A6-FBCA54DB6E34}"/>
            </a:ext>
          </a:extLst>
        </xdr:cNvPr>
        <xdr:cNvSpPr txBox="1"/>
      </xdr:nvSpPr>
      <xdr:spPr>
        <a:xfrm>
          <a:off x="3530111" y="6497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71298</xdr:rowOff>
    </xdr:from>
    <xdr:to>
      <xdr:col>15</xdr:col>
      <xdr:colOff>101600</xdr:colOff>
      <xdr:row>38</xdr:row>
      <xdr:rowOff>1448</xdr:rowOff>
    </xdr:to>
    <xdr:sp macro="" textlink="">
      <xdr:nvSpPr>
        <xdr:cNvPr id="83" name="楕円 82">
          <a:extLst>
            <a:ext uri="{FF2B5EF4-FFF2-40B4-BE49-F238E27FC236}">
              <a16:creationId xmlns:a16="http://schemas.microsoft.com/office/drawing/2014/main" id="{ED9AE279-D86D-4B54-A642-C7ABCECF79DE}"/>
            </a:ext>
          </a:extLst>
        </xdr:cNvPr>
        <xdr:cNvSpPr/>
      </xdr:nvSpPr>
      <xdr:spPr>
        <a:xfrm>
          <a:off x="2857500" y="6414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164025</xdr:rowOff>
    </xdr:from>
    <xdr:ext cx="534377" cy="259045"/>
    <xdr:sp macro="" textlink="">
      <xdr:nvSpPr>
        <xdr:cNvPr id="84" name="テキスト ボックス 83">
          <a:extLst>
            <a:ext uri="{FF2B5EF4-FFF2-40B4-BE49-F238E27FC236}">
              <a16:creationId xmlns:a16="http://schemas.microsoft.com/office/drawing/2014/main" id="{62351A70-4EFA-4454-AB38-B470AD4F283F}"/>
            </a:ext>
          </a:extLst>
        </xdr:cNvPr>
        <xdr:cNvSpPr txBox="1"/>
      </xdr:nvSpPr>
      <xdr:spPr>
        <a:xfrm>
          <a:off x="2641111" y="6507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74689</xdr:rowOff>
    </xdr:from>
    <xdr:to>
      <xdr:col>10</xdr:col>
      <xdr:colOff>165100</xdr:colOff>
      <xdr:row>38</xdr:row>
      <xdr:rowOff>4838</xdr:rowOff>
    </xdr:to>
    <xdr:sp macro="" textlink="">
      <xdr:nvSpPr>
        <xdr:cNvPr id="85" name="楕円 84">
          <a:extLst>
            <a:ext uri="{FF2B5EF4-FFF2-40B4-BE49-F238E27FC236}">
              <a16:creationId xmlns:a16="http://schemas.microsoft.com/office/drawing/2014/main" id="{243C0217-71A2-4ECF-AC0F-588189C747A3}"/>
            </a:ext>
          </a:extLst>
        </xdr:cNvPr>
        <xdr:cNvSpPr/>
      </xdr:nvSpPr>
      <xdr:spPr>
        <a:xfrm>
          <a:off x="1968500" y="641833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167415</xdr:rowOff>
    </xdr:from>
    <xdr:ext cx="534377" cy="259045"/>
    <xdr:sp macro="" textlink="">
      <xdr:nvSpPr>
        <xdr:cNvPr id="86" name="テキスト ボックス 85">
          <a:extLst>
            <a:ext uri="{FF2B5EF4-FFF2-40B4-BE49-F238E27FC236}">
              <a16:creationId xmlns:a16="http://schemas.microsoft.com/office/drawing/2014/main" id="{606D4174-3B04-4328-9C4B-3B9FC50155F6}"/>
            </a:ext>
          </a:extLst>
        </xdr:cNvPr>
        <xdr:cNvSpPr txBox="1"/>
      </xdr:nvSpPr>
      <xdr:spPr>
        <a:xfrm>
          <a:off x="1752111" y="6511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70955</xdr:rowOff>
    </xdr:from>
    <xdr:to>
      <xdr:col>6</xdr:col>
      <xdr:colOff>38100</xdr:colOff>
      <xdr:row>38</xdr:row>
      <xdr:rowOff>1105</xdr:rowOff>
    </xdr:to>
    <xdr:sp macro="" textlink="">
      <xdr:nvSpPr>
        <xdr:cNvPr id="87" name="楕円 86">
          <a:extLst>
            <a:ext uri="{FF2B5EF4-FFF2-40B4-BE49-F238E27FC236}">
              <a16:creationId xmlns:a16="http://schemas.microsoft.com/office/drawing/2014/main" id="{138DA0AD-1CAA-4863-AB1F-B0AA30D01097}"/>
            </a:ext>
          </a:extLst>
        </xdr:cNvPr>
        <xdr:cNvSpPr/>
      </xdr:nvSpPr>
      <xdr:spPr>
        <a:xfrm>
          <a:off x="1079500" y="6414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163682</xdr:rowOff>
    </xdr:from>
    <xdr:ext cx="534377" cy="259045"/>
    <xdr:sp macro="" textlink="">
      <xdr:nvSpPr>
        <xdr:cNvPr id="88" name="テキスト ボックス 87">
          <a:extLst>
            <a:ext uri="{FF2B5EF4-FFF2-40B4-BE49-F238E27FC236}">
              <a16:creationId xmlns:a16="http://schemas.microsoft.com/office/drawing/2014/main" id="{FCD32413-3C12-4344-987D-0D82DEF2EE01}"/>
            </a:ext>
          </a:extLst>
        </xdr:cNvPr>
        <xdr:cNvSpPr txBox="1"/>
      </xdr:nvSpPr>
      <xdr:spPr>
        <a:xfrm>
          <a:off x="863111" y="6507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30C34600-CE58-49F0-A70A-28244F88DA9B}"/>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8C00FBC0-05E3-4DF5-985A-E98CD4585836}"/>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7DCB29B0-620C-41D8-93CD-5CC9CF25365B}"/>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E8973BB0-D0C8-48D7-B73B-70482463DE1F}"/>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D7763D7A-8D16-47E7-B5CA-5D94678F5209}"/>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CDD81DE9-4B4B-43A7-BCE2-17AC3CDC7D5E}"/>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38819FB0-8A20-4C64-B83F-0271C1B788D5}"/>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4A6C5D1-1A26-4581-B8C5-87C669B1B9CC}"/>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14286D95-4FCE-4F7E-9823-C1B16F65FAC9}"/>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2A9004FB-7941-494C-AC5F-82D3FF52785B}"/>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94974212-E53B-452A-8058-A66790D7004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47090E6C-6EE3-4185-8DB7-D7931EEF7F1D}"/>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936B083E-17E5-4A57-B01B-EB8D7A716133}"/>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EDBB6417-A43C-4485-95CA-0AD975FFB35A}"/>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3FAECB04-BCEE-4615-9C3A-B6527E2FCA74}"/>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A3B189B8-E1F4-4471-AFA6-BCA5A0220795}"/>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D5240A0E-9433-4FE1-A3A7-0018C83C78FD}"/>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3BA87058-40A5-4F80-A139-8125A5407B29}"/>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C65A537C-8F3E-4642-868C-57FB7A1B32BA}"/>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826E9623-577C-4EA2-910C-AF14EF1D7D9C}"/>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7BC1E584-78D1-4B9C-A567-04F86201A257}"/>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16142</xdr:rowOff>
    </xdr:from>
    <xdr:to>
      <xdr:col>24</xdr:col>
      <xdr:colOff>62865</xdr:colOff>
      <xdr:row>58</xdr:row>
      <xdr:rowOff>61973</xdr:rowOff>
    </xdr:to>
    <xdr:cxnSp macro="">
      <xdr:nvCxnSpPr>
        <xdr:cNvPr id="110" name="直線コネクタ 109">
          <a:extLst>
            <a:ext uri="{FF2B5EF4-FFF2-40B4-BE49-F238E27FC236}">
              <a16:creationId xmlns:a16="http://schemas.microsoft.com/office/drawing/2014/main" id="{F7D1A549-0BA9-43E7-9061-25686741A91D}"/>
            </a:ext>
          </a:extLst>
        </xdr:cNvPr>
        <xdr:cNvCxnSpPr/>
      </xdr:nvCxnSpPr>
      <xdr:spPr>
        <a:xfrm flipV="1">
          <a:off x="4633595" y="8931542"/>
          <a:ext cx="1270" cy="1074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65800</xdr:rowOff>
    </xdr:from>
    <xdr:ext cx="599010" cy="259045"/>
    <xdr:sp macro="" textlink="">
      <xdr:nvSpPr>
        <xdr:cNvPr id="111" name="総務費最小値テキスト">
          <a:extLst>
            <a:ext uri="{FF2B5EF4-FFF2-40B4-BE49-F238E27FC236}">
              <a16:creationId xmlns:a16="http://schemas.microsoft.com/office/drawing/2014/main" id="{FAB986A5-77B1-4FB0-A16E-366696F343F3}"/>
            </a:ext>
          </a:extLst>
        </xdr:cNvPr>
        <xdr:cNvSpPr txBox="1"/>
      </xdr:nvSpPr>
      <xdr:spPr>
        <a:xfrm>
          <a:off x="4686300" y="10009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61973</xdr:rowOff>
    </xdr:from>
    <xdr:to>
      <xdr:col>24</xdr:col>
      <xdr:colOff>152400</xdr:colOff>
      <xdr:row>58</xdr:row>
      <xdr:rowOff>61973</xdr:rowOff>
    </xdr:to>
    <xdr:cxnSp macro="">
      <xdr:nvCxnSpPr>
        <xdr:cNvPr id="112" name="直線コネクタ 111">
          <a:extLst>
            <a:ext uri="{FF2B5EF4-FFF2-40B4-BE49-F238E27FC236}">
              <a16:creationId xmlns:a16="http://schemas.microsoft.com/office/drawing/2014/main" id="{6B6AFDA5-51F7-4E07-A059-8F1B4D84EE98}"/>
            </a:ext>
          </a:extLst>
        </xdr:cNvPr>
        <xdr:cNvCxnSpPr/>
      </xdr:nvCxnSpPr>
      <xdr:spPr>
        <a:xfrm>
          <a:off x="4546600" y="10006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134269</xdr:rowOff>
    </xdr:from>
    <xdr:ext cx="690189" cy="259045"/>
    <xdr:sp macro="" textlink="">
      <xdr:nvSpPr>
        <xdr:cNvPr id="113" name="総務費最大値テキスト">
          <a:extLst>
            <a:ext uri="{FF2B5EF4-FFF2-40B4-BE49-F238E27FC236}">
              <a16:creationId xmlns:a16="http://schemas.microsoft.com/office/drawing/2014/main" id="{B916C2BD-8BC1-481E-85BA-E312432343B8}"/>
            </a:ext>
          </a:extLst>
        </xdr:cNvPr>
        <xdr:cNvSpPr txBox="1"/>
      </xdr:nvSpPr>
      <xdr:spPr>
        <a:xfrm>
          <a:off x="4686300" y="87067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2,520,250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16142</xdr:rowOff>
    </xdr:from>
    <xdr:to>
      <xdr:col>24</xdr:col>
      <xdr:colOff>152400</xdr:colOff>
      <xdr:row>52</xdr:row>
      <xdr:rowOff>16142</xdr:rowOff>
    </xdr:to>
    <xdr:cxnSp macro="">
      <xdr:nvCxnSpPr>
        <xdr:cNvPr id="114" name="直線コネクタ 113">
          <a:extLst>
            <a:ext uri="{FF2B5EF4-FFF2-40B4-BE49-F238E27FC236}">
              <a16:creationId xmlns:a16="http://schemas.microsoft.com/office/drawing/2014/main" id="{6B1043C3-1462-4952-A9D1-A3ABCE65312C}"/>
            </a:ext>
          </a:extLst>
        </xdr:cNvPr>
        <xdr:cNvCxnSpPr/>
      </xdr:nvCxnSpPr>
      <xdr:spPr>
        <a:xfrm>
          <a:off x="4546600" y="8931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14595</xdr:rowOff>
    </xdr:from>
    <xdr:to>
      <xdr:col>24</xdr:col>
      <xdr:colOff>63500</xdr:colOff>
      <xdr:row>58</xdr:row>
      <xdr:rowOff>18783</xdr:rowOff>
    </xdr:to>
    <xdr:cxnSp macro="">
      <xdr:nvCxnSpPr>
        <xdr:cNvPr id="115" name="直線コネクタ 114">
          <a:extLst>
            <a:ext uri="{FF2B5EF4-FFF2-40B4-BE49-F238E27FC236}">
              <a16:creationId xmlns:a16="http://schemas.microsoft.com/office/drawing/2014/main" id="{CC96A81E-D38A-4D3B-B543-7B53E56D3A2A}"/>
            </a:ext>
          </a:extLst>
        </xdr:cNvPr>
        <xdr:cNvCxnSpPr/>
      </xdr:nvCxnSpPr>
      <xdr:spPr>
        <a:xfrm>
          <a:off x="3797300" y="9958695"/>
          <a:ext cx="838200" cy="4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103674</xdr:rowOff>
    </xdr:from>
    <xdr:ext cx="599010" cy="259045"/>
    <xdr:sp macro="" textlink="">
      <xdr:nvSpPr>
        <xdr:cNvPr id="116" name="総務費平均値テキスト">
          <a:extLst>
            <a:ext uri="{FF2B5EF4-FFF2-40B4-BE49-F238E27FC236}">
              <a16:creationId xmlns:a16="http://schemas.microsoft.com/office/drawing/2014/main" id="{39B8D6D6-9F44-453C-AC05-B92630000935}"/>
            </a:ext>
          </a:extLst>
        </xdr:cNvPr>
        <xdr:cNvSpPr txBox="1"/>
      </xdr:nvSpPr>
      <xdr:spPr>
        <a:xfrm>
          <a:off x="4686300" y="97048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80797</xdr:rowOff>
    </xdr:from>
    <xdr:to>
      <xdr:col>24</xdr:col>
      <xdr:colOff>114300</xdr:colOff>
      <xdr:row>58</xdr:row>
      <xdr:rowOff>10947</xdr:rowOff>
    </xdr:to>
    <xdr:sp macro="" textlink="">
      <xdr:nvSpPr>
        <xdr:cNvPr id="117" name="フローチャート: 判断 116">
          <a:extLst>
            <a:ext uri="{FF2B5EF4-FFF2-40B4-BE49-F238E27FC236}">
              <a16:creationId xmlns:a16="http://schemas.microsoft.com/office/drawing/2014/main" id="{0C3F05A7-4A59-4B11-A056-5E8E3CCDD9D1}"/>
            </a:ext>
          </a:extLst>
        </xdr:cNvPr>
        <xdr:cNvSpPr/>
      </xdr:nvSpPr>
      <xdr:spPr>
        <a:xfrm>
          <a:off x="4584700" y="985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14595</xdr:rowOff>
    </xdr:from>
    <xdr:to>
      <xdr:col>19</xdr:col>
      <xdr:colOff>177800</xdr:colOff>
      <xdr:row>58</xdr:row>
      <xdr:rowOff>28833</xdr:rowOff>
    </xdr:to>
    <xdr:cxnSp macro="">
      <xdr:nvCxnSpPr>
        <xdr:cNvPr id="118" name="直線コネクタ 117">
          <a:extLst>
            <a:ext uri="{FF2B5EF4-FFF2-40B4-BE49-F238E27FC236}">
              <a16:creationId xmlns:a16="http://schemas.microsoft.com/office/drawing/2014/main" id="{605FFB9E-BBF6-47B5-9A08-7BBAEB0D0189}"/>
            </a:ext>
          </a:extLst>
        </xdr:cNvPr>
        <xdr:cNvCxnSpPr/>
      </xdr:nvCxnSpPr>
      <xdr:spPr>
        <a:xfrm flipV="1">
          <a:off x="2908300" y="9958695"/>
          <a:ext cx="889000" cy="14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95784</xdr:rowOff>
    </xdr:from>
    <xdr:to>
      <xdr:col>20</xdr:col>
      <xdr:colOff>38100</xdr:colOff>
      <xdr:row>58</xdr:row>
      <xdr:rowOff>25934</xdr:rowOff>
    </xdr:to>
    <xdr:sp macro="" textlink="">
      <xdr:nvSpPr>
        <xdr:cNvPr id="119" name="フローチャート: 判断 118">
          <a:extLst>
            <a:ext uri="{FF2B5EF4-FFF2-40B4-BE49-F238E27FC236}">
              <a16:creationId xmlns:a16="http://schemas.microsoft.com/office/drawing/2014/main" id="{C837A954-DDB6-49E7-9974-7752C29267A7}"/>
            </a:ext>
          </a:extLst>
        </xdr:cNvPr>
        <xdr:cNvSpPr/>
      </xdr:nvSpPr>
      <xdr:spPr>
        <a:xfrm>
          <a:off x="3746500" y="9868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42461</xdr:rowOff>
    </xdr:from>
    <xdr:ext cx="599010" cy="259045"/>
    <xdr:sp macro="" textlink="">
      <xdr:nvSpPr>
        <xdr:cNvPr id="120" name="テキスト ボックス 119">
          <a:extLst>
            <a:ext uri="{FF2B5EF4-FFF2-40B4-BE49-F238E27FC236}">
              <a16:creationId xmlns:a16="http://schemas.microsoft.com/office/drawing/2014/main" id="{29C0F0A6-F70D-46C3-AAF5-DAA4DA9C9CF2}"/>
            </a:ext>
          </a:extLst>
        </xdr:cNvPr>
        <xdr:cNvSpPr txBox="1"/>
      </xdr:nvSpPr>
      <xdr:spPr>
        <a:xfrm>
          <a:off x="3497795" y="9643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27928</xdr:rowOff>
    </xdr:from>
    <xdr:to>
      <xdr:col>15</xdr:col>
      <xdr:colOff>50800</xdr:colOff>
      <xdr:row>58</xdr:row>
      <xdr:rowOff>28833</xdr:rowOff>
    </xdr:to>
    <xdr:cxnSp macro="">
      <xdr:nvCxnSpPr>
        <xdr:cNvPr id="121" name="直線コネクタ 120">
          <a:extLst>
            <a:ext uri="{FF2B5EF4-FFF2-40B4-BE49-F238E27FC236}">
              <a16:creationId xmlns:a16="http://schemas.microsoft.com/office/drawing/2014/main" id="{C65BC3AA-5A66-4B12-A7C6-CA9CD6EC5994}"/>
            </a:ext>
          </a:extLst>
        </xdr:cNvPr>
        <xdr:cNvCxnSpPr/>
      </xdr:nvCxnSpPr>
      <xdr:spPr>
        <a:xfrm>
          <a:off x="2019300" y="9972028"/>
          <a:ext cx="889000" cy="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86508</xdr:rowOff>
    </xdr:from>
    <xdr:to>
      <xdr:col>15</xdr:col>
      <xdr:colOff>101600</xdr:colOff>
      <xdr:row>58</xdr:row>
      <xdr:rowOff>16658</xdr:rowOff>
    </xdr:to>
    <xdr:sp macro="" textlink="">
      <xdr:nvSpPr>
        <xdr:cNvPr id="122" name="フローチャート: 判断 121">
          <a:extLst>
            <a:ext uri="{FF2B5EF4-FFF2-40B4-BE49-F238E27FC236}">
              <a16:creationId xmlns:a16="http://schemas.microsoft.com/office/drawing/2014/main" id="{84C60B5B-3A77-466F-AB25-58BA140F24E0}"/>
            </a:ext>
          </a:extLst>
        </xdr:cNvPr>
        <xdr:cNvSpPr/>
      </xdr:nvSpPr>
      <xdr:spPr>
        <a:xfrm>
          <a:off x="2857500" y="9859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33185</xdr:rowOff>
    </xdr:from>
    <xdr:ext cx="599010" cy="259045"/>
    <xdr:sp macro="" textlink="">
      <xdr:nvSpPr>
        <xdr:cNvPr id="123" name="テキスト ボックス 122">
          <a:extLst>
            <a:ext uri="{FF2B5EF4-FFF2-40B4-BE49-F238E27FC236}">
              <a16:creationId xmlns:a16="http://schemas.microsoft.com/office/drawing/2014/main" id="{A50EB561-CF98-4D99-AFE4-209F27519CAB}"/>
            </a:ext>
          </a:extLst>
        </xdr:cNvPr>
        <xdr:cNvSpPr txBox="1"/>
      </xdr:nvSpPr>
      <xdr:spPr>
        <a:xfrm>
          <a:off x="2608795" y="9634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5047</xdr:rowOff>
    </xdr:from>
    <xdr:to>
      <xdr:col>10</xdr:col>
      <xdr:colOff>114300</xdr:colOff>
      <xdr:row>58</xdr:row>
      <xdr:rowOff>27928</xdr:rowOff>
    </xdr:to>
    <xdr:cxnSp macro="">
      <xdr:nvCxnSpPr>
        <xdr:cNvPr id="124" name="直線コネクタ 123">
          <a:extLst>
            <a:ext uri="{FF2B5EF4-FFF2-40B4-BE49-F238E27FC236}">
              <a16:creationId xmlns:a16="http://schemas.microsoft.com/office/drawing/2014/main" id="{103D271C-7970-417B-AC41-7E8D17AAC9B8}"/>
            </a:ext>
          </a:extLst>
        </xdr:cNvPr>
        <xdr:cNvCxnSpPr/>
      </xdr:nvCxnSpPr>
      <xdr:spPr>
        <a:xfrm>
          <a:off x="1130300" y="9949147"/>
          <a:ext cx="889000" cy="22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91374</xdr:rowOff>
    </xdr:from>
    <xdr:to>
      <xdr:col>10</xdr:col>
      <xdr:colOff>165100</xdr:colOff>
      <xdr:row>58</xdr:row>
      <xdr:rowOff>21524</xdr:rowOff>
    </xdr:to>
    <xdr:sp macro="" textlink="">
      <xdr:nvSpPr>
        <xdr:cNvPr id="125" name="フローチャート: 判断 124">
          <a:extLst>
            <a:ext uri="{FF2B5EF4-FFF2-40B4-BE49-F238E27FC236}">
              <a16:creationId xmlns:a16="http://schemas.microsoft.com/office/drawing/2014/main" id="{D0C3AE8A-8975-44EF-BA99-E80C93F0537D}"/>
            </a:ext>
          </a:extLst>
        </xdr:cNvPr>
        <xdr:cNvSpPr/>
      </xdr:nvSpPr>
      <xdr:spPr>
        <a:xfrm>
          <a:off x="1968500" y="986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38051</xdr:rowOff>
    </xdr:from>
    <xdr:ext cx="599010" cy="259045"/>
    <xdr:sp macro="" textlink="">
      <xdr:nvSpPr>
        <xdr:cNvPr id="126" name="テキスト ボックス 125">
          <a:extLst>
            <a:ext uri="{FF2B5EF4-FFF2-40B4-BE49-F238E27FC236}">
              <a16:creationId xmlns:a16="http://schemas.microsoft.com/office/drawing/2014/main" id="{4262AA77-D3A4-4668-AA52-AB80062EBDC9}"/>
            </a:ext>
          </a:extLst>
        </xdr:cNvPr>
        <xdr:cNvSpPr txBox="1"/>
      </xdr:nvSpPr>
      <xdr:spPr>
        <a:xfrm>
          <a:off x="1719795" y="9639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67918</xdr:rowOff>
    </xdr:from>
    <xdr:to>
      <xdr:col>6</xdr:col>
      <xdr:colOff>38100</xdr:colOff>
      <xdr:row>57</xdr:row>
      <xdr:rowOff>169518</xdr:rowOff>
    </xdr:to>
    <xdr:sp macro="" textlink="">
      <xdr:nvSpPr>
        <xdr:cNvPr id="127" name="フローチャート: 判断 126">
          <a:extLst>
            <a:ext uri="{FF2B5EF4-FFF2-40B4-BE49-F238E27FC236}">
              <a16:creationId xmlns:a16="http://schemas.microsoft.com/office/drawing/2014/main" id="{907B83F8-1854-4D6F-A5E9-9352C552ED7A}"/>
            </a:ext>
          </a:extLst>
        </xdr:cNvPr>
        <xdr:cNvSpPr/>
      </xdr:nvSpPr>
      <xdr:spPr>
        <a:xfrm>
          <a:off x="1079500" y="984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14595</xdr:rowOff>
    </xdr:from>
    <xdr:ext cx="599010" cy="259045"/>
    <xdr:sp macro="" textlink="">
      <xdr:nvSpPr>
        <xdr:cNvPr id="128" name="テキスト ボックス 127">
          <a:extLst>
            <a:ext uri="{FF2B5EF4-FFF2-40B4-BE49-F238E27FC236}">
              <a16:creationId xmlns:a16="http://schemas.microsoft.com/office/drawing/2014/main" id="{31F5EB7A-4BD8-4424-8185-7E258D44D5F1}"/>
            </a:ext>
          </a:extLst>
        </xdr:cNvPr>
        <xdr:cNvSpPr txBox="1"/>
      </xdr:nvSpPr>
      <xdr:spPr>
        <a:xfrm>
          <a:off x="830795" y="9615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42BA1AEC-472F-418F-BF97-F2E73355FEDF}"/>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FFAC18BC-09B5-4675-97EE-F9603D485E56}"/>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F56AC44D-FDB6-4077-98AC-E05F4B869AEA}"/>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F021B9A1-6DD3-40A6-9C50-AE691C3A6C3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56B9C730-9C57-4C84-9733-74495CB557B1}"/>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139433</xdr:rowOff>
    </xdr:from>
    <xdr:to>
      <xdr:col>24</xdr:col>
      <xdr:colOff>114300</xdr:colOff>
      <xdr:row>58</xdr:row>
      <xdr:rowOff>69583</xdr:rowOff>
    </xdr:to>
    <xdr:sp macro="" textlink="">
      <xdr:nvSpPr>
        <xdr:cNvPr id="134" name="楕円 133">
          <a:extLst>
            <a:ext uri="{FF2B5EF4-FFF2-40B4-BE49-F238E27FC236}">
              <a16:creationId xmlns:a16="http://schemas.microsoft.com/office/drawing/2014/main" id="{2C7B7ADF-FCA0-4E35-9AEC-A062A435E501}"/>
            </a:ext>
          </a:extLst>
        </xdr:cNvPr>
        <xdr:cNvSpPr/>
      </xdr:nvSpPr>
      <xdr:spPr>
        <a:xfrm>
          <a:off x="4584700" y="9912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59224</xdr:rowOff>
    </xdr:from>
    <xdr:ext cx="599010" cy="259045"/>
    <xdr:sp macro="" textlink="">
      <xdr:nvSpPr>
        <xdr:cNvPr id="135" name="総務費該当値テキスト">
          <a:extLst>
            <a:ext uri="{FF2B5EF4-FFF2-40B4-BE49-F238E27FC236}">
              <a16:creationId xmlns:a16="http://schemas.microsoft.com/office/drawing/2014/main" id="{6A277F98-167C-444F-BDD4-B926D2FA6DDF}"/>
            </a:ext>
          </a:extLst>
        </xdr:cNvPr>
        <xdr:cNvSpPr txBox="1"/>
      </xdr:nvSpPr>
      <xdr:spPr>
        <a:xfrm>
          <a:off x="4686300" y="9831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135245</xdr:rowOff>
    </xdr:from>
    <xdr:to>
      <xdr:col>20</xdr:col>
      <xdr:colOff>38100</xdr:colOff>
      <xdr:row>58</xdr:row>
      <xdr:rowOff>65395</xdr:rowOff>
    </xdr:to>
    <xdr:sp macro="" textlink="">
      <xdr:nvSpPr>
        <xdr:cNvPr id="136" name="楕円 135">
          <a:extLst>
            <a:ext uri="{FF2B5EF4-FFF2-40B4-BE49-F238E27FC236}">
              <a16:creationId xmlns:a16="http://schemas.microsoft.com/office/drawing/2014/main" id="{3C541B6A-34A2-4B95-8B08-8EB0D86D4B5C}"/>
            </a:ext>
          </a:extLst>
        </xdr:cNvPr>
        <xdr:cNvSpPr/>
      </xdr:nvSpPr>
      <xdr:spPr>
        <a:xfrm>
          <a:off x="3746500" y="9907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56522</xdr:rowOff>
    </xdr:from>
    <xdr:ext cx="599010" cy="259045"/>
    <xdr:sp macro="" textlink="">
      <xdr:nvSpPr>
        <xdr:cNvPr id="137" name="テキスト ボックス 136">
          <a:extLst>
            <a:ext uri="{FF2B5EF4-FFF2-40B4-BE49-F238E27FC236}">
              <a16:creationId xmlns:a16="http://schemas.microsoft.com/office/drawing/2014/main" id="{A49659FC-24A6-4D6F-AB40-72EC8AED32DE}"/>
            </a:ext>
          </a:extLst>
        </xdr:cNvPr>
        <xdr:cNvSpPr txBox="1"/>
      </xdr:nvSpPr>
      <xdr:spPr>
        <a:xfrm>
          <a:off x="3497795" y="10000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149483</xdr:rowOff>
    </xdr:from>
    <xdr:to>
      <xdr:col>15</xdr:col>
      <xdr:colOff>101600</xdr:colOff>
      <xdr:row>58</xdr:row>
      <xdr:rowOff>79633</xdr:rowOff>
    </xdr:to>
    <xdr:sp macro="" textlink="">
      <xdr:nvSpPr>
        <xdr:cNvPr id="138" name="楕円 137">
          <a:extLst>
            <a:ext uri="{FF2B5EF4-FFF2-40B4-BE49-F238E27FC236}">
              <a16:creationId xmlns:a16="http://schemas.microsoft.com/office/drawing/2014/main" id="{10677D3A-3EB3-4F31-811D-A6EA2AEC4D6F}"/>
            </a:ext>
          </a:extLst>
        </xdr:cNvPr>
        <xdr:cNvSpPr/>
      </xdr:nvSpPr>
      <xdr:spPr>
        <a:xfrm>
          <a:off x="2857500" y="9922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70760</xdr:rowOff>
    </xdr:from>
    <xdr:ext cx="599010" cy="259045"/>
    <xdr:sp macro="" textlink="">
      <xdr:nvSpPr>
        <xdr:cNvPr id="139" name="テキスト ボックス 138">
          <a:extLst>
            <a:ext uri="{FF2B5EF4-FFF2-40B4-BE49-F238E27FC236}">
              <a16:creationId xmlns:a16="http://schemas.microsoft.com/office/drawing/2014/main" id="{7674B859-F386-4111-BE12-3A39493F5566}"/>
            </a:ext>
          </a:extLst>
        </xdr:cNvPr>
        <xdr:cNvSpPr txBox="1"/>
      </xdr:nvSpPr>
      <xdr:spPr>
        <a:xfrm>
          <a:off x="2608795" y="100148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148578</xdr:rowOff>
    </xdr:from>
    <xdr:to>
      <xdr:col>10</xdr:col>
      <xdr:colOff>165100</xdr:colOff>
      <xdr:row>58</xdr:row>
      <xdr:rowOff>78728</xdr:rowOff>
    </xdr:to>
    <xdr:sp macro="" textlink="">
      <xdr:nvSpPr>
        <xdr:cNvPr id="140" name="楕円 139">
          <a:extLst>
            <a:ext uri="{FF2B5EF4-FFF2-40B4-BE49-F238E27FC236}">
              <a16:creationId xmlns:a16="http://schemas.microsoft.com/office/drawing/2014/main" id="{8F115F15-3D14-4571-B39F-E44287DA5C27}"/>
            </a:ext>
          </a:extLst>
        </xdr:cNvPr>
        <xdr:cNvSpPr/>
      </xdr:nvSpPr>
      <xdr:spPr>
        <a:xfrm>
          <a:off x="1968500" y="992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69855</xdr:rowOff>
    </xdr:from>
    <xdr:ext cx="599010" cy="259045"/>
    <xdr:sp macro="" textlink="">
      <xdr:nvSpPr>
        <xdr:cNvPr id="141" name="テキスト ボックス 140">
          <a:extLst>
            <a:ext uri="{FF2B5EF4-FFF2-40B4-BE49-F238E27FC236}">
              <a16:creationId xmlns:a16="http://schemas.microsoft.com/office/drawing/2014/main" id="{3FD51916-7047-452C-8039-0B09685D4B7A}"/>
            </a:ext>
          </a:extLst>
        </xdr:cNvPr>
        <xdr:cNvSpPr txBox="1"/>
      </xdr:nvSpPr>
      <xdr:spPr>
        <a:xfrm>
          <a:off x="1719795" y="10013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125697</xdr:rowOff>
    </xdr:from>
    <xdr:to>
      <xdr:col>6</xdr:col>
      <xdr:colOff>38100</xdr:colOff>
      <xdr:row>58</xdr:row>
      <xdr:rowOff>55847</xdr:rowOff>
    </xdr:to>
    <xdr:sp macro="" textlink="">
      <xdr:nvSpPr>
        <xdr:cNvPr id="142" name="楕円 141">
          <a:extLst>
            <a:ext uri="{FF2B5EF4-FFF2-40B4-BE49-F238E27FC236}">
              <a16:creationId xmlns:a16="http://schemas.microsoft.com/office/drawing/2014/main" id="{4F4BAD05-49A8-4004-B1C3-62E491ACE436}"/>
            </a:ext>
          </a:extLst>
        </xdr:cNvPr>
        <xdr:cNvSpPr/>
      </xdr:nvSpPr>
      <xdr:spPr>
        <a:xfrm>
          <a:off x="1079500" y="9898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46974</xdr:rowOff>
    </xdr:from>
    <xdr:ext cx="599010" cy="259045"/>
    <xdr:sp macro="" textlink="">
      <xdr:nvSpPr>
        <xdr:cNvPr id="143" name="テキスト ボックス 142">
          <a:extLst>
            <a:ext uri="{FF2B5EF4-FFF2-40B4-BE49-F238E27FC236}">
              <a16:creationId xmlns:a16="http://schemas.microsoft.com/office/drawing/2014/main" id="{47F297B8-D44C-47B3-AE4F-2B0AB463B185}"/>
            </a:ext>
          </a:extLst>
        </xdr:cNvPr>
        <xdr:cNvSpPr txBox="1"/>
      </xdr:nvSpPr>
      <xdr:spPr>
        <a:xfrm>
          <a:off x="830795" y="9991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9A515E53-3757-4F36-A66E-FD20E5B026AB}"/>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830549BA-85A7-4D3C-B196-2AE3E58C01E3}"/>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E3BAFF3F-3B35-4B52-A116-58C57313A302}"/>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C194A20C-AA3D-4699-AC8E-F118CDA98F96}"/>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7AB4DB18-D605-4559-AB27-19FDD7F9AFD5}"/>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B681938D-374D-40AD-9448-3929A7960CFD}"/>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90524F7-0FDD-4078-8262-A76FDC5D59A3}"/>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AD26277-3D97-4B7D-8949-4C6DE5C4D369}"/>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1A499678-0C39-4DB1-BAD4-DB83FCFCF35C}"/>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9F21E6EB-346E-481B-A4F3-B48C6D03E7CC}"/>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EBCF36E6-C965-4A35-8448-62060CE1C7A5}"/>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5" name="直線コネクタ 154">
          <a:extLst>
            <a:ext uri="{FF2B5EF4-FFF2-40B4-BE49-F238E27FC236}">
              <a16:creationId xmlns:a16="http://schemas.microsoft.com/office/drawing/2014/main" id="{36C41B07-0AB0-4887-A61A-D311D2EB6A15}"/>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6" name="テキスト ボックス 155">
          <a:extLst>
            <a:ext uri="{FF2B5EF4-FFF2-40B4-BE49-F238E27FC236}">
              <a16:creationId xmlns:a16="http://schemas.microsoft.com/office/drawing/2014/main" id="{42347C20-1694-4EA9-B222-D794A9CF1AFC}"/>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a:extLst>
            <a:ext uri="{FF2B5EF4-FFF2-40B4-BE49-F238E27FC236}">
              <a16:creationId xmlns:a16="http://schemas.microsoft.com/office/drawing/2014/main" id="{F61F8D32-FFAB-4765-91C8-0ACEC1443759}"/>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a:extLst>
            <a:ext uri="{FF2B5EF4-FFF2-40B4-BE49-F238E27FC236}">
              <a16:creationId xmlns:a16="http://schemas.microsoft.com/office/drawing/2014/main" id="{8B385175-B84D-4336-A771-F0A5C5FF327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a:extLst>
            <a:ext uri="{FF2B5EF4-FFF2-40B4-BE49-F238E27FC236}">
              <a16:creationId xmlns:a16="http://schemas.microsoft.com/office/drawing/2014/main" id="{759138E1-6BCE-424E-BD2F-0655BBC301B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a:extLst>
            <a:ext uri="{FF2B5EF4-FFF2-40B4-BE49-F238E27FC236}">
              <a16:creationId xmlns:a16="http://schemas.microsoft.com/office/drawing/2014/main" id="{DACFD416-1C0B-4F2F-95F6-E63586761A82}"/>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a:extLst>
            <a:ext uri="{FF2B5EF4-FFF2-40B4-BE49-F238E27FC236}">
              <a16:creationId xmlns:a16="http://schemas.microsoft.com/office/drawing/2014/main" id="{368D1AF3-B306-4A76-9D74-F6708EC489E6}"/>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a:extLst>
            <a:ext uri="{FF2B5EF4-FFF2-40B4-BE49-F238E27FC236}">
              <a16:creationId xmlns:a16="http://schemas.microsoft.com/office/drawing/2014/main" id="{4455F539-0EE0-4F46-9D7A-CC220FCB12FD}"/>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a:extLst>
            <a:ext uri="{FF2B5EF4-FFF2-40B4-BE49-F238E27FC236}">
              <a16:creationId xmlns:a16="http://schemas.microsoft.com/office/drawing/2014/main" id="{119B706B-14D2-439F-BF41-C4556904F4DB}"/>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a:extLst>
            <a:ext uri="{FF2B5EF4-FFF2-40B4-BE49-F238E27FC236}">
              <a16:creationId xmlns:a16="http://schemas.microsoft.com/office/drawing/2014/main" id="{65477555-BBB1-48BD-88F8-5D4C0FF93AE9}"/>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a:extLst>
            <a:ext uri="{FF2B5EF4-FFF2-40B4-BE49-F238E27FC236}">
              <a16:creationId xmlns:a16="http://schemas.microsoft.com/office/drawing/2014/main" id="{C62DEDB6-077A-4B54-ADAA-1873020D2624}"/>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a:extLst>
            <a:ext uri="{FF2B5EF4-FFF2-40B4-BE49-F238E27FC236}">
              <a16:creationId xmlns:a16="http://schemas.microsoft.com/office/drawing/2014/main" id="{65F6CA07-3DB2-482A-9ED9-C609CD461664}"/>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BB72D9B7-541F-432E-9F5D-DB7C20A64774}"/>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ABCD5731-AAE9-48F5-944A-AA8A30F1714E}"/>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1F301F54-74C6-41B0-9EB9-5CA373FDD339}"/>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116383</xdr:rowOff>
    </xdr:from>
    <xdr:to>
      <xdr:col>24</xdr:col>
      <xdr:colOff>62865</xdr:colOff>
      <xdr:row>78</xdr:row>
      <xdr:rowOff>96796</xdr:rowOff>
    </xdr:to>
    <xdr:cxnSp macro="">
      <xdr:nvCxnSpPr>
        <xdr:cNvPr id="170" name="直線コネクタ 169">
          <a:extLst>
            <a:ext uri="{FF2B5EF4-FFF2-40B4-BE49-F238E27FC236}">
              <a16:creationId xmlns:a16="http://schemas.microsoft.com/office/drawing/2014/main" id="{6E871EC8-ACFF-4E6E-A73E-C5D1F52FF85A}"/>
            </a:ext>
          </a:extLst>
        </xdr:cNvPr>
        <xdr:cNvCxnSpPr/>
      </xdr:nvCxnSpPr>
      <xdr:spPr>
        <a:xfrm flipV="1">
          <a:off x="4633595" y="11946433"/>
          <a:ext cx="1270" cy="1523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100623</xdr:rowOff>
    </xdr:from>
    <xdr:ext cx="599010" cy="259045"/>
    <xdr:sp macro="" textlink="">
      <xdr:nvSpPr>
        <xdr:cNvPr id="171" name="民生費最小値テキスト">
          <a:extLst>
            <a:ext uri="{FF2B5EF4-FFF2-40B4-BE49-F238E27FC236}">
              <a16:creationId xmlns:a16="http://schemas.microsoft.com/office/drawing/2014/main" id="{472768D1-CF01-4A41-B12F-15B450912089}"/>
            </a:ext>
          </a:extLst>
        </xdr:cNvPr>
        <xdr:cNvSpPr txBox="1"/>
      </xdr:nvSpPr>
      <xdr:spPr>
        <a:xfrm>
          <a:off x="4686300" y="1347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96796</xdr:rowOff>
    </xdr:from>
    <xdr:to>
      <xdr:col>24</xdr:col>
      <xdr:colOff>152400</xdr:colOff>
      <xdr:row>78</xdr:row>
      <xdr:rowOff>96796</xdr:rowOff>
    </xdr:to>
    <xdr:cxnSp macro="">
      <xdr:nvCxnSpPr>
        <xdr:cNvPr id="172" name="直線コネクタ 171">
          <a:extLst>
            <a:ext uri="{FF2B5EF4-FFF2-40B4-BE49-F238E27FC236}">
              <a16:creationId xmlns:a16="http://schemas.microsoft.com/office/drawing/2014/main" id="{B039DE11-B447-4331-848C-6997DAFC57A7}"/>
            </a:ext>
          </a:extLst>
        </xdr:cNvPr>
        <xdr:cNvCxnSpPr/>
      </xdr:nvCxnSpPr>
      <xdr:spPr>
        <a:xfrm>
          <a:off x="4546600" y="13469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63060</xdr:rowOff>
    </xdr:from>
    <xdr:ext cx="599010" cy="259045"/>
    <xdr:sp macro="" textlink="">
      <xdr:nvSpPr>
        <xdr:cNvPr id="173" name="民生費最大値テキスト">
          <a:extLst>
            <a:ext uri="{FF2B5EF4-FFF2-40B4-BE49-F238E27FC236}">
              <a16:creationId xmlns:a16="http://schemas.microsoft.com/office/drawing/2014/main" id="{BAD0D980-75BA-4F03-8EB9-997592030351}"/>
            </a:ext>
          </a:extLst>
        </xdr:cNvPr>
        <xdr:cNvSpPr txBox="1"/>
      </xdr:nvSpPr>
      <xdr:spPr>
        <a:xfrm>
          <a:off x="4686300" y="11721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619,640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116383</xdr:rowOff>
    </xdr:from>
    <xdr:to>
      <xdr:col>24</xdr:col>
      <xdr:colOff>152400</xdr:colOff>
      <xdr:row>69</xdr:row>
      <xdr:rowOff>116383</xdr:rowOff>
    </xdr:to>
    <xdr:cxnSp macro="">
      <xdr:nvCxnSpPr>
        <xdr:cNvPr id="174" name="直線コネクタ 173">
          <a:extLst>
            <a:ext uri="{FF2B5EF4-FFF2-40B4-BE49-F238E27FC236}">
              <a16:creationId xmlns:a16="http://schemas.microsoft.com/office/drawing/2014/main" id="{D2FD0F75-311F-4056-B636-5A86A575780E}"/>
            </a:ext>
          </a:extLst>
        </xdr:cNvPr>
        <xdr:cNvCxnSpPr/>
      </xdr:nvCxnSpPr>
      <xdr:spPr>
        <a:xfrm>
          <a:off x="4546600" y="11946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70</xdr:row>
      <xdr:rowOff>45618</xdr:rowOff>
    </xdr:from>
    <xdr:to>
      <xdr:col>24</xdr:col>
      <xdr:colOff>63500</xdr:colOff>
      <xdr:row>73</xdr:row>
      <xdr:rowOff>120465</xdr:rowOff>
    </xdr:to>
    <xdr:cxnSp macro="">
      <xdr:nvCxnSpPr>
        <xdr:cNvPr id="175" name="直線コネクタ 174">
          <a:extLst>
            <a:ext uri="{FF2B5EF4-FFF2-40B4-BE49-F238E27FC236}">
              <a16:creationId xmlns:a16="http://schemas.microsoft.com/office/drawing/2014/main" id="{B51DDEF7-A854-4DF8-9176-92AD9AEEDEFA}"/>
            </a:ext>
          </a:extLst>
        </xdr:cNvPr>
        <xdr:cNvCxnSpPr/>
      </xdr:nvCxnSpPr>
      <xdr:spPr>
        <a:xfrm flipV="1">
          <a:off x="3797300" y="12047118"/>
          <a:ext cx="838200" cy="589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105274</xdr:rowOff>
    </xdr:from>
    <xdr:ext cx="599010" cy="259045"/>
    <xdr:sp macro="" textlink="">
      <xdr:nvSpPr>
        <xdr:cNvPr id="176" name="民生費平均値テキスト">
          <a:extLst>
            <a:ext uri="{FF2B5EF4-FFF2-40B4-BE49-F238E27FC236}">
              <a16:creationId xmlns:a16="http://schemas.microsoft.com/office/drawing/2014/main" id="{3E3FFE8C-BB8F-4F2C-8527-9ACA5A195CA7}"/>
            </a:ext>
          </a:extLst>
        </xdr:cNvPr>
        <xdr:cNvSpPr txBox="1"/>
      </xdr:nvSpPr>
      <xdr:spPr>
        <a:xfrm>
          <a:off x="4686300" y="129640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126847</xdr:rowOff>
    </xdr:from>
    <xdr:to>
      <xdr:col>24</xdr:col>
      <xdr:colOff>114300</xdr:colOff>
      <xdr:row>76</xdr:row>
      <xdr:rowOff>56998</xdr:rowOff>
    </xdr:to>
    <xdr:sp macro="" textlink="">
      <xdr:nvSpPr>
        <xdr:cNvPr id="177" name="フローチャート: 判断 176">
          <a:extLst>
            <a:ext uri="{FF2B5EF4-FFF2-40B4-BE49-F238E27FC236}">
              <a16:creationId xmlns:a16="http://schemas.microsoft.com/office/drawing/2014/main" id="{9D929605-785F-45B8-9475-3891BC0B0C92}"/>
            </a:ext>
          </a:extLst>
        </xdr:cNvPr>
        <xdr:cNvSpPr/>
      </xdr:nvSpPr>
      <xdr:spPr>
        <a:xfrm>
          <a:off x="4584700" y="1298559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120465</xdr:rowOff>
    </xdr:from>
    <xdr:to>
      <xdr:col>19</xdr:col>
      <xdr:colOff>177800</xdr:colOff>
      <xdr:row>75</xdr:row>
      <xdr:rowOff>24130</xdr:rowOff>
    </xdr:to>
    <xdr:cxnSp macro="">
      <xdr:nvCxnSpPr>
        <xdr:cNvPr id="178" name="直線コネクタ 177">
          <a:extLst>
            <a:ext uri="{FF2B5EF4-FFF2-40B4-BE49-F238E27FC236}">
              <a16:creationId xmlns:a16="http://schemas.microsoft.com/office/drawing/2014/main" id="{79AF9A1E-9EB2-42CF-B5C6-80676F872AF1}"/>
            </a:ext>
          </a:extLst>
        </xdr:cNvPr>
        <xdr:cNvCxnSpPr/>
      </xdr:nvCxnSpPr>
      <xdr:spPr>
        <a:xfrm flipV="1">
          <a:off x="2908300" y="12636315"/>
          <a:ext cx="889000" cy="246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169021</xdr:rowOff>
    </xdr:from>
    <xdr:to>
      <xdr:col>20</xdr:col>
      <xdr:colOff>38100</xdr:colOff>
      <xdr:row>76</xdr:row>
      <xdr:rowOff>99171</xdr:rowOff>
    </xdr:to>
    <xdr:sp macro="" textlink="">
      <xdr:nvSpPr>
        <xdr:cNvPr id="179" name="フローチャート: 判断 178">
          <a:extLst>
            <a:ext uri="{FF2B5EF4-FFF2-40B4-BE49-F238E27FC236}">
              <a16:creationId xmlns:a16="http://schemas.microsoft.com/office/drawing/2014/main" id="{7D988A88-63BE-4B9A-AAF3-D3137C556D4D}"/>
            </a:ext>
          </a:extLst>
        </xdr:cNvPr>
        <xdr:cNvSpPr/>
      </xdr:nvSpPr>
      <xdr:spPr>
        <a:xfrm>
          <a:off x="3746500" y="1302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90298</xdr:rowOff>
    </xdr:from>
    <xdr:ext cx="599010" cy="259045"/>
    <xdr:sp macro="" textlink="">
      <xdr:nvSpPr>
        <xdr:cNvPr id="180" name="テキスト ボックス 179">
          <a:extLst>
            <a:ext uri="{FF2B5EF4-FFF2-40B4-BE49-F238E27FC236}">
              <a16:creationId xmlns:a16="http://schemas.microsoft.com/office/drawing/2014/main" id="{CC7885ED-0DC3-40AE-AE36-D1392FAC7BF3}"/>
            </a:ext>
          </a:extLst>
        </xdr:cNvPr>
        <xdr:cNvSpPr txBox="1"/>
      </xdr:nvSpPr>
      <xdr:spPr>
        <a:xfrm>
          <a:off x="3497795" y="13120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24130</xdr:rowOff>
    </xdr:from>
    <xdr:to>
      <xdr:col>15</xdr:col>
      <xdr:colOff>50800</xdr:colOff>
      <xdr:row>76</xdr:row>
      <xdr:rowOff>37940</xdr:rowOff>
    </xdr:to>
    <xdr:cxnSp macro="">
      <xdr:nvCxnSpPr>
        <xdr:cNvPr id="181" name="直線コネクタ 180">
          <a:extLst>
            <a:ext uri="{FF2B5EF4-FFF2-40B4-BE49-F238E27FC236}">
              <a16:creationId xmlns:a16="http://schemas.microsoft.com/office/drawing/2014/main" id="{54BD28D3-4486-406E-B924-D07C7779AA60}"/>
            </a:ext>
          </a:extLst>
        </xdr:cNvPr>
        <xdr:cNvCxnSpPr/>
      </xdr:nvCxnSpPr>
      <xdr:spPr>
        <a:xfrm flipV="1">
          <a:off x="2019300" y="12882880"/>
          <a:ext cx="889000" cy="18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65968</xdr:rowOff>
    </xdr:from>
    <xdr:to>
      <xdr:col>15</xdr:col>
      <xdr:colOff>101600</xdr:colOff>
      <xdr:row>76</xdr:row>
      <xdr:rowOff>167568</xdr:rowOff>
    </xdr:to>
    <xdr:sp macro="" textlink="">
      <xdr:nvSpPr>
        <xdr:cNvPr id="182" name="フローチャート: 判断 181">
          <a:extLst>
            <a:ext uri="{FF2B5EF4-FFF2-40B4-BE49-F238E27FC236}">
              <a16:creationId xmlns:a16="http://schemas.microsoft.com/office/drawing/2014/main" id="{018B9B7C-C114-46AE-B00E-FD98EE5EFB12}"/>
            </a:ext>
          </a:extLst>
        </xdr:cNvPr>
        <xdr:cNvSpPr/>
      </xdr:nvSpPr>
      <xdr:spPr>
        <a:xfrm>
          <a:off x="2857500" y="1309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158695</xdr:rowOff>
    </xdr:from>
    <xdr:ext cx="599010" cy="259045"/>
    <xdr:sp macro="" textlink="">
      <xdr:nvSpPr>
        <xdr:cNvPr id="183" name="テキスト ボックス 182">
          <a:extLst>
            <a:ext uri="{FF2B5EF4-FFF2-40B4-BE49-F238E27FC236}">
              <a16:creationId xmlns:a16="http://schemas.microsoft.com/office/drawing/2014/main" id="{B3588B32-F462-4835-ACBC-8AD5BDCC4012}"/>
            </a:ext>
          </a:extLst>
        </xdr:cNvPr>
        <xdr:cNvSpPr txBox="1"/>
      </xdr:nvSpPr>
      <xdr:spPr>
        <a:xfrm>
          <a:off x="2608795" y="13188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37940</xdr:rowOff>
    </xdr:from>
    <xdr:to>
      <xdr:col>10</xdr:col>
      <xdr:colOff>114300</xdr:colOff>
      <xdr:row>77</xdr:row>
      <xdr:rowOff>76133</xdr:rowOff>
    </xdr:to>
    <xdr:cxnSp macro="">
      <xdr:nvCxnSpPr>
        <xdr:cNvPr id="184" name="直線コネクタ 183">
          <a:extLst>
            <a:ext uri="{FF2B5EF4-FFF2-40B4-BE49-F238E27FC236}">
              <a16:creationId xmlns:a16="http://schemas.microsoft.com/office/drawing/2014/main" id="{2C2D687C-5E3B-404C-8924-B6A71B7F25E2}"/>
            </a:ext>
          </a:extLst>
        </xdr:cNvPr>
        <xdr:cNvCxnSpPr/>
      </xdr:nvCxnSpPr>
      <xdr:spPr>
        <a:xfrm flipV="1">
          <a:off x="1130300" y="13068140"/>
          <a:ext cx="889000" cy="209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48876</xdr:rowOff>
    </xdr:from>
    <xdr:to>
      <xdr:col>10</xdr:col>
      <xdr:colOff>165100</xdr:colOff>
      <xdr:row>76</xdr:row>
      <xdr:rowOff>150476</xdr:rowOff>
    </xdr:to>
    <xdr:sp macro="" textlink="">
      <xdr:nvSpPr>
        <xdr:cNvPr id="185" name="フローチャート: 判断 184">
          <a:extLst>
            <a:ext uri="{FF2B5EF4-FFF2-40B4-BE49-F238E27FC236}">
              <a16:creationId xmlns:a16="http://schemas.microsoft.com/office/drawing/2014/main" id="{DEBFB197-AC40-424E-9F5F-BC39E2AF892F}"/>
            </a:ext>
          </a:extLst>
        </xdr:cNvPr>
        <xdr:cNvSpPr/>
      </xdr:nvSpPr>
      <xdr:spPr>
        <a:xfrm>
          <a:off x="1968500" y="1307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141603</xdr:rowOff>
    </xdr:from>
    <xdr:ext cx="599010" cy="259045"/>
    <xdr:sp macro="" textlink="">
      <xdr:nvSpPr>
        <xdr:cNvPr id="186" name="テキスト ボックス 185">
          <a:extLst>
            <a:ext uri="{FF2B5EF4-FFF2-40B4-BE49-F238E27FC236}">
              <a16:creationId xmlns:a16="http://schemas.microsoft.com/office/drawing/2014/main" id="{AD18070B-EA04-4F94-AF30-96A32B4C6CF0}"/>
            </a:ext>
          </a:extLst>
        </xdr:cNvPr>
        <xdr:cNvSpPr txBox="1"/>
      </xdr:nvSpPr>
      <xdr:spPr>
        <a:xfrm>
          <a:off x="1719795" y="1317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120019</xdr:rowOff>
    </xdr:from>
    <xdr:to>
      <xdr:col>6</xdr:col>
      <xdr:colOff>38100</xdr:colOff>
      <xdr:row>77</xdr:row>
      <xdr:rowOff>50169</xdr:rowOff>
    </xdr:to>
    <xdr:sp macro="" textlink="">
      <xdr:nvSpPr>
        <xdr:cNvPr id="187" name="フローチャート: 判断 186">
          <a:extLst>
            <a:ext uri="{FF2B5EF4-FFF2-40B4-BE49-F238E27FC236}">
              <a16:creationId xmlns:a16="http://schemas.microsoft.com/office/drawing/2014/main" id="{9AC6A99B-EBE6-443A-8A25-7655F0EE80E9}"/>
            </a:ext>
          </a:extLst>
        </xdr:cNvPr>
        <xdr:cNvSpPr/>
      </xdr:nvSpPr>
      <xdr:spPr>
        <a:xfrm>
          <a:off x="1079500" y="1315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66696</xdr:rowOff>
    </xdr:from>
    <xdr:ext cx="599010" cy="259045"/>
    <xdr:sp macro="" textlink="">
      <xdr:nvSpPr>
        <xdr:cNvPr id="188" name="テキスト ボックス 187">
          <a:extLst>
            <a:ext uri="{FF2B5EF4-FFF2-40B4-BE49-F238E27FC236}">
              <a16:creationId xmlns:a16="http://schemas.microsoft.com/office/drawing/2014/main" id="{5C6AD7D9-5442-40E9-B8A9-AB2276892801}"/>
            </a:ext>
          </a:extLst>
        </xdr:cNvPr>
        <xdr:cNvSpPr txBox="1"/>
      </xdr:nvSpPr>
      <xdr:spPr>
        <a:xfrm>
          <a:off x="830795" y="1292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B86B3CC0-0289-4776-922B-F02E560FEA8B}"/>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545A0FDF-1D82-4A2B-9128-7188E9073785}"/>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720DF2C-5E91-4886-A1CE-36B76523589F}"/>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F2B99B09-7197-4F08-9439-C6FF55A9BE1F}"/>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7817A10D-F816-42D3-8F0E-98EA6DDBECE6}"/>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69</xdr:row>
      <xdr:rowOff>166268</xdr:rowOff>
    </xdr:from>
    <xdr:to>
      <xdr:col>24</xdr:col>
      <xdr:colOff>114300</xdr:colOff>
      <xdr:row>70</xdr:row>
      <xdr:rowOff>96418</xdr:rowOff>
    </xdr:to>
    <xdr:sp macro="" textlink="">
      <xdr:nvSpPr>
        <xdr:cNvPr id="194" name="楕円 193">
          <a:extLst>
            <a:ext uri="{FF2B5EF4-FFF2-40B4-BE49-F238E27FC236}">
              <a16:creationId xmlns:a16="http://schemas.microsoft.com/office/drawing/2014/main" id="{DAE391B4-B319-4267-A892-6CB4CE14CF51}"/>
            </a:ext>
          </a:extLst>
        </xdr:cNvPr>
        <xdr:cNvSpPr/>
      </xdr:nvSpPr>
      <xdr:spPr>
        <a:xfrm>
          <a:off x="4584700" y="11996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69</xdr:row>
      <xdr:rowOff>81195</xdr:rowOff>
    </xdr:from>
    <xdr:ext cx="599010" cy="259045"/>
    <xdr:sp macro="" textlink="">
      <xdr:nvSpPr>
        <xdr:cNvPr id="195" name="民生費該当値テキスト">
          <a:extLst>
            <a:ext uri="{FF2B5EF4-FFF2-40B4-BE49-F238E27FC236}">
              <a16:creationId xmlns:a16="http://schemas.microsoft.com/office/drawing/2014/main" id="{45B64528-CAAB-4009-9C54-9CF0E2C5ED6C}"/>
            </a:ext>
          </a:extLst>
        </xdr:cNvPr>
        <xdr:cNvSpPr txBox="1"/>
      </xdr:nvSpPr>
      <xdr:spPr>
        <a:xfrm>
          <a:off x="4686300" y="11911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69665</xdr:rowOff>
    </xdr:from>
    <xdr:to>
      <xdr:col>20</xdr:col>
      <xdr:colOff>38100</xdr:colOff>
      <xdr:row>73</xdr:row>
      <xdr:rowOff>171265</xdr:rowOff>
    </xdr:to>
    <xdr:sp macro="" textlink="">
      <xdr:nvSpPr>
        <xdr:cNvPr id="196" name="楕円 195">
          <a:extLst>
            <a:ext uri="{FF2B5EF4-FFF2-40B4-BE49-F238E27FC236}">
              <a16:creationId xmlns:a16="http://schemas.microsoft.com/office/drawing/2014/main" id="{E97470AB-BB6B-43CE-8EB6-54DADF6E35F2}"/>
            </a:ext>
          </a:extLst>
        </xdr:cNvPr>
        <xdr:cNvSpPr/>
      </xdr:nvSpPr>
      <xdr:spPr>
        <a:xfrm>
          <a:off x="3746500" y="1258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16342</xdr:rowOff>
    </xdr:from>
    <xdr:ext cx="599010" cy="259045"/>
    <xdr:sp macro="" textlink="">
      <xdr:nvSpPr>
        <xdr:cNvPr id="197" name="テキスト ボックス 196">
          <a:extLst>
            <a:ext uri="{FF2B5EF4-FFF2-40B4-BE49-F238E27FC236}">
              <a16:creationId xmlns:a16="http://schemas.microsoft.com/office/drawing/2014/main" id="{B5E94AAE-79F0-4228-95B6-19BA3FED3466}"/>
            </a:ext>
          </a:extLst>
        </xdr:cNvPr>
        <xdr:cNvSpPr txBox="1"/>
      </xdr:nvSpPr>
      <xdr:spPr>
        <a:xfrm>
          <a:off x="3497795" y="12360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144780</xdr:rowOff>
    </xdr:from>
    <xdr:to>
      <xdr:col>15</xdr:col>
      <xdr:colOff>101600</xdr:colOff>
      <xdr:row>75</xdr:row>
      <xdr:rowOff>74930</xdr:rowOff>
    </xdr:to>
    <xdr:sp macro="" textlink="">
      <xdr:nvSpPr>
        <xdr:cNvPr id="198" name="楕円 197">
          <a:extLst>
            <a:ext uri="{FF2B5EF4-FFF2-40B4-BE49-F238E27FC236}">
              <a16:creationId xmlns:a16="http://schemas.microsoft.com/office/drawing/2014/main" id="{E14FBC06-1535-462E-AAB5-0A066E55E070}"/>
            </a:ext>
          </a:extLst>
        </xdr:cNvPr>
        <xdr:cNvSpPr/>
      </xdr:nvSpPr>
      <xdr:spPr>
        <a:xfrm>
          <a:off x="2857500" y="1283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91457</xdr:rowOff>
    </xdr:from>
    <xdr:ext cx="599010" cy="259045"/>
    <xdr:sp macro="" textlink="">
      <xdr:nvSpPr>
        <xdr:cNvPr id="199" name="テキスト ボックス 198">
          <a:extLst>
            <a:ext uri="{FF2B5EF4-FFF2-40B4-BE49-F238E27FC236}">
              <a16:creationId xmlns:a16="http://schemas.microsoft.com/office/drawing/2014/main" id="{DB6182C3-7768-45CC-A7F6-F2490E5AF31C}"/>
            </a:ext>
          </a:extLst>
        </xdr:cNvPr>
        <xdr:cNvSpPr txBox="1"/>
      </xdr:nvSpPr>
      <xdr:spPr>
        <a:xfrm>
          <a:off x="2608795" y="12607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158590</xdr:rowOff>
    </xdr:from>
    <xdr:to>
      <xdr:col>10</xdr:col>
      <xdr:colOff>165100</xdr:colOff>
      <xdr:row>76</xdr:row>
      <xdr:rowOff>88740</xdr:rowOff>
    </xdr:to>
    <xdr:sp macro="" textlink="">
      <xdr:nvSpPr>
        <xdr:cNvPr id="200" name="楕円 199">
          <a:extLst>
            <a:ext uri="{FF2B5EF4-FFF2-40B4-BE49-F238E27FC236}">
              <a16:creationId xmlns:a16="http://schemas.microsoft.com/office/drawing/2014/main" id="{0FD30731-1AF8-402C-904B-E0379FE1F814}"/>
            </a:ext>
          </a:extLst>
        </xdr:cNvPr>
        <xdr:cNvSpPr/>
      </xdr:nvSpPr>
      <xdr:spPr>
        <a:xfrm>
          <a:off x="1968500" y="1301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105267</xdr:rowOff>
    </xdr:from>
    <xdr:ext cx="599010" cy="259045"/>
    <xdr:sp macro="" textlink="">
      <xdr:nvSpPr>
        <xdr:cNvPr id="201" name="テキスト ボックス 200">
          <a:extLst>
            <a:ext uri="{FF2B5EF4-FFF2-40B4-BE49-F238E27FC236}">
              <a16:creationId xmlns:a16="http://schemas.microsoft.com/office/drawing/2014/main" id="{A80F7597-9838-4934-B455-C9884FB6268B}"/>
            </a:ext>
          </a:extLst>
        </xdr:cNvPr>
        <xdr:cNvSpPr txBox="1"/>
      </xdr:nvSpPr>
      <xdr:spPr>
        <a:xfrm>
          <a:off x="1719795" y="127925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25333</xdr:rowOff>
    </xdr:from>
    <xdr:to>
      <xdr:col>6</xdr:col>
      <xdr:colOff>38100</xdr:colOff>
      <xdr:row>77</xdr:row>
      <xdr:rowOff>126933</xdr:rowOff>
    </xdr:to>
    <xdr:sp macro="" textlink="">
      <xdr:nvSpPr>
        <xdr:cNvPr id="202" name="楕円 201">
          <a:extLst>
            <a:ext uri="{FF2B5EF4-FFF2-40B4-BE49-F238E27FC236}">
              <a16:creationId xmlns:a16="http://schemas.microsoft.com/office/drawing/2014/main" id="{06FBFDE6-CCBF-4434-9980-46D01B199983}"/>
            </a:ext>
          </a:extLst>
        </xdr:cNvPr>
        <xdr:cNvSpPr/>
      </xdr:nvSpPr>
      <xdr:spPr>
        <a:xfrm>
          <a:off x="1079500" y="13226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118060</xdr:rowOff>
    </xdr:from>
    <xdr:ext cx="599010" cy="259045"/>
    <xdr:sp macro="" textlink="">
      <xdr:nvSpPr>
        <xdr:cNvPr id="203" name="テキスト ボックス 202">
          <a:extLst>
            <a:ext uri="{FF2B5EF4-FFF2-40B4-BE49-F238E27FC236}">
              <a16:creationId xmlns:a16="http://schemas.microsoft.com/office/drawing/2014/main" id="{1D545AC1-E87E-4165-89A3-DBBEB5728D19}"/>
            </a:ext>
          </a:extLst>
        </xdr:cNvPr>
        <xdr:cNvSpPr txBox="1"/>
      </xdr:nvSpPr>
      <xdr:spPr>
        <a:xfrm>
          <a:off x="830795" y="13319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8CD2DACC-FFE2-42E9-A2ED-63249B133E97}"/>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BEE04D13-69E5-4117-83C9-DFEA6879C235}"/>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B4CA99AD-75D8-4BAF-BFF2-18327F3E5F12}"/>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16C5EE92-1617-41C8-BD02-0FA6853A26BA}"/>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F0091754-089A-4B12-92E6-9A64CD395491}"/>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D93DD94B-BC7B-442E-BC45-E522DDE0E2A6}"/>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A408560C-01AE-4992-B3ED-47D452FDF2A1}"/>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BFC6209B-387F-480B-BFD1-4932500C5653}"/>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E92F27B8-8CCE-426F-8C4B-4AA8998EEB01}"/>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2722B910-CDAA-46AB-9D7A-09BC06339782}"/>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7445ACD0-7B97-4A3B-BAF6-BB881C163F5F}"/>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A1CB695A-E007-4811-8A29-4B8DC931A4DE}"/>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61CCC7B2-F275-4334-80EC-BB24537073FF}"/>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FD30FEE6-3F61-4886-81BE-6E7DD4CB3385}"/>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F8BC0836-F9E8-42FB-AE8D-1A860D6BCB38}"/>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9025795F-CCF3-435C-8014-972440E2CE0B}"/>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3F7DF57C-0FA6-4952-B986-DC61A71B06C4}"/>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6D785E86-CD06-497C-8B80-D6C6447A4991}"/>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E1F72414-39DF-45AD-AF56-F97A6832F4E5}"/>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35422CA9-1A74-49F4-8AF5-AB884471E166}"/>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B741930B-7A5D-47BB-96E7-2C8EDECD7433}"/>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2670E0FD-6FDA-470E-A834-E627BBCEB722}"/>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DD9F0569-BACD-49EB-AD96-2ECB7D82B42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140266</xdr:rowOff>
    </xdr:from>
    <xdr:to>
      <xdr:col>24</xdr:col>
      <xdr:colOff>62865</xdr:colOff>
      <xdr:row>98</xdr:row>
      <xdr:rowOff>142207</xdr:rowOff>
    </xdr:to>
    <xdr:cxnSp macro="">
      <xdr:nvCxnSpPr>
        <xdr:cNvPr id="227" name="直線コネクタ 226">
          <a:extLst>
            <a:ext uri="{FF2B5EF4-FFF2-40B4-BE49-F238E27FC236}">
              <a16:creationId xmlns:a16="http://schemas.microsoft.com/office/drawing/2014/main" id="{B05DA1CD-214C-4E76-9B8B-5F7C1949C53B}"/>
            </a:ext>
          </a:extLst>
        </xdr:cNvPr>
        <xdr:cNvCxnSpPr/>
      </xdr:nvCxnSpPr>
      <xdr:spPr>
        <a:xfrm flipV="1">
          <a:off x="4633595" y="15399316"/>
          <a:ext cx="1270" cy="1544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146034</xdr:rowOff>
    </xdr:from>
    <xdr:ext cx="534377" cy="259045"/>
    <xdr:sp macro="" textlink="">
      <xdr:nvSpPr>
        <xdr:cNvPr id="228" name="衛生費最小値テキスト">
          <a:extLst>
            <a:ext uri="{FF2B5EF4-FFF2-40B4-BE49-F238E27FC236}">
              <a16:creationId xmlns:a16="http://schemas.microsoft.com/office/drawing/2014/main" id="{6D192C3A-BEE8-4A43-B168-BCD20E4992B6}"/>
            </a:ext>
          </a:extLst>
        </xdr:cNvPr>
        <xdr:cNvSpPr txBox="1"/>
      </xdr:nvSpPr>
      <xdr:spPr>
        <a:xfrm>
          <a:off x="4686300" y="1694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142207</xdr:rowOff>
    </xdr:from>
    <xdr:to>
      <xdr:col>24</xdr:col>
      <xdr:colOff>152400</xdr:colOff>
      <xdr:row>98</xdr:row>
      <xdr:rowOff>142207</xdr:rowOff>
    </xdr:to>
    <xdr:cxnSp macro="">
      <xdr:nvCxnSpPr>
        <xdr:cNvPr id="229" name="直線コネクタ 228">
          <a:extLst>
            <a:ext uri="{FF2B5EF4-FFF2-40B4-BE49-F238E27FC236}">
              <a16:creationId xmlns:a16="http://schemas.microsoft.com/office/drawing/2014/main" id="{4DDCBC7D-3EA1-4219-954D-35C6E4F6539E}"/>
            </a:ext>
          </a:extLst>
        </xdr:cNvPr>
        <xdr:cNvCxnSpPr/>
      </xdr:nvCxnSpPr>
      <xdr:spPr>
        <a:xfrm>
          <a:off x="4546600" y="16944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86943</xdr:rowOff>
    </xdr:from>
    <xdr:ext cx="599010" cy="259045"/>
    <xdr:sp macro="" textlink="">
      <xdr:nvSpPr>
        <xdr:cNvPr id="230" name="衛生費最大値テキスト">
          <a:extLst>
            <a:ext uri="{FF2B5EF4-FFF2-40B4-BE49-F238E27FC236}">
              <a16:creationId xmlns:a16="http://schemas.microsoft.com/office/drawing/2014/main" id="{14A7ED08-9D73-4E02-A310-1E94A15E70D4}"/>
            </a:ext>
          </a:extLst>
        </xdr:cNvPr>
        <xdr:cNvSpPr txBox="1"/>
      </xdr:nvSpPr>
      <xdr:spPr>
        <a:xfrm>
          <a:off x="4686300" y="15174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849,703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140266</xdr:rowOff>
    </xdr:from>
    <xdr:to>
      <xdr:col>24</xdr:col>
      <xdr:colOff>152400</xdr:colOff>
      <xdr:row>89</xdr:row>
      <xdr:rowOff>140266</xdr:rowOff>
    </xdr:to>
    <xdr:cxnSp macro="">
      <xdr:nvCxnSpPr>
        <xdr:cNvPr id="231" name="直線コネクタ 230">
          <a:extLst>
            <a:ext uri="{FF2B5EF4-FFF2-40B4-BE49-F238E27FC236}">
              <a16:creationId xmlns:a16="http://schemas.microsoft.com/office/drawing/2014/main" id="{289E2242-7A51-462D-9C14-AEDCBBEBCD9C}"/>
            </a:ext>
          </a:extLst>
        </xdr:cNvPr>
        <xdr:cNvCxnSpPr/>
      </xdr:nvCxnSpPr>
      <xdr:spPr>
        <a:xfrm>
          <a:off x="4546600" y="15399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165638</xdr:rowOff>
    </xdr:from>
    <xdr:to>
      <xdr:col>24</xdr:col>
      <xdr:colOff>63500</xdr:colOff>
      <xdr:row>98</xdr:row>
      <xdr:rowOff>40274</xdr:rowOff>
    </xdr:to>
    <xdr:cxnSp macro="">
      <xdr:nvCxnSpPr>
        <xdr:cNvPr id="232" name="直線コネクタ 231">
          <a:extLst>
            <a:ext uri="{FF2B5EF4-FFF2-40B4-BE49-F238E27FC236}">
              <a16:creationId xmlns:a16="http://schemas.microsoft.com/office/drawing/2014/main" id="{3F566DD1-C754-4988-AE2D-9B481CD27840}"/>
            </a:ext>
          </a:extLst>
        </xdr:cNvPr>
        <xdr:cNvCxnSpPr/>
      </xdr:nvCxnSpPr>
      <xdr:spPr>
        <a:xfrm flipV="1">
          <a:off x="3797300" y="16796288"/>
          <a:ext cx="838200" cy="4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78201</xdr:rowOff>
    </xdr:from>
    <xdr:ext cx="599010" cy="259045"/>
    <xdr:sp macro="" textlink="">
      <xdr:nvSpPr>
        <xdr:cNvPr id="233" name="衛生費平均値テキスト">
          <a:extLst>
            <a:ext uri="{FF2B5EF4-FFF2-40B4-BE49-F238E27FC236}">
              <a16:creationId xmlns:a16="http://schemas.microsoft.com/office/drawing/2014/main" id="{9FC3E636-9204-401E-BB42-B1C2EAE5C51F}"/>
            </a:ext>
          </a:extLst>
        </xdr:cNvPr>
        <xdr:cNvSpPr txBox="1"/>
      </xdr:nvSpPr>
      <xdr:spPr>
        <a:xfrm>
          <a:off x="4686300" y="165374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55324</xdr:rowOff>
    </xdr:from>
    <xdr:to>
      <xdr:col>24</xdr:col>
      <xdr:colOff>114300</xdr:colOff>
      <xdr:row>97</xdr:row>
      <xdr:rowOff>156924</xdr:rowOff>
    </xdr:to>
    <xdr:sp macro="" textlink="">
      <xdr:nvSpPr>
        <xdr:cNvPr id="234" name="フローチャート: 判断 233">
          <a:extLst>
            <a:ext uri="{FF2B5EF4-FFF2-40B4-BE49-F238E27FC236}">
              <a16:creationId xmlns:a16="http://schemas.microsoft.com/office/drawing/2014/main" id="{2089258B-D6F2-4EBE-B2C0-6A8352468B66}"/>
            </a:ext>
          </a:extLst>
        </xdr:cNvPr>
        <xdr:cNvSpPr/>
      </xdr:nvSpPr>
      <xdr:spPr>
        <a:xfrm>
          <a:off x="4584700" y="1668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27747</xdr:rowOff>
    </xdr:from>
    <xdr:to>
      <xdr:col>19</xdr:col>
      <xdr:colOff>177800</xdr:colOff>
      <xdr:row>98</xdr:row>
      <xdr:rowOff>40274</xdr:rowOff>
    </xdr:to>
    <xdr:cxnSp macro="">
      <xdr:nvCxnSpPr>
        <xdr:cNvPr id="235" name="直線コネクタ 234">
          <a:extLst>
            <a:ext uri="{FF2B5EF4-FFF2-40B4-BE49-F238E27FC236}">
              <a16:creationId xmlns:a16="http://schemas.microsoft.com/office/drawing/2014/main" id="{107CE0C1-F5E0-4529-88EE-F0A03CF0339A}"/>
            </a:ext>
          </a:extLst>
        </xdr:cNvPr>
        <xdr:cNvCxnSpPr/>
      </xdr:nvCxnSpPr>
      <xdr:spPr>
        <a:xfrm>
          <a:off x="2908300" y="16829847"/>
          <a:ext cx="889000" cy="12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54373</xdr:rowOff>
    </xdr:from>
    <xdr:to>
      <xdr:col>20</xdr:col>
      <xdr:colOff>38100</xdr:colOff>
      <xdr:row>97</xdr:row>
      <xdr:rowOff>155973</xdr:rowOff>
    </xdr:to>
    <xdr:sp macro="" textlink="">
      <xdr:nvSpPr>
        <xdr:cNvPr id="236" name="フローチャート: 判断 235">
          <a:extLst>
            <a:ext uri="{FF2B5EF4-FFF2-40B4-BE49-F238E27FC236}">
              <a16:creationId xmlns:a16="http://schemas.microsoft.com/office/drawing/2014/main" id="{9BC8DC0B-6845-4F43-A965-2A97B0E2AB11}"/>
            </a:ext>
          </a:extLst>
        </xdr:cNvPr>
        <xdr:cNvSpPr/>
      </xdr:nvSpPr>
      <xdr:spPr>
        <a:xfrm>
          <a:off x="3746500" y="1668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1050</xdr:rowOff>
    </xdr:from>
    <xdr:ext cx="599010" cy="259045"/>
    <xdr:sp macro="" textlink="">
      <xdr:nvSpPr>
        <xdr:cNvPr id="237" name="テキスト ボックス 236">
          <a:extLst>
            <a:ext uri="{FF2B5EF4-FFF2-40B4-BE49-F238E27FC236}">
              <a16:creationId xmlns:a16="http://schemas.microsoft.com/office/drawing/2014/main" id="{ACC1E5CD-78C3-4837-8C22-EA40D6A07939}"/>
            </a:ext>
          </a:extLst>
        </xdr:cNvPr>
        <xdr:cNvSpPr txBox="1"/>
      </xdr:nvSpPr>
      <xdr:spPr>
        <a:xfrm>
          <a:off x="3497795" y="16460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27747</xdr:rowOff>
    </xdr:from>
    <xdr:to>
      <xdr:col>15</xdr:col>
      <xdr:colOff>50800</xdr:colOff>
      <xdr:row>98</xdr:row>
      <xdr:rowOff>31753</xdr:rowOff>
    </xdr:to>
    <xdr:cxnSp macro="">
      <xdr:nvCxnSpPr>
        <xdr:cNvPr id="238" name="直線コネクタ 237">
          <a:extLst>
            <a:ext uri="{FF2B5EF4-FFF2-40B4-BE49-F238E27FC236}">
              <a16:creationId xmlns:a16="http://schemas.microsoft.com/office/drawing/2014/main" id="{F6507092-D9E9-4925-918F-96089850C961}"/>
            </a:ext>
          </a:extLst>
        </xdr:cNvPr>
        <xdr:cNvCxnSpPr/>
      </xdr:nvCxnSpPr>
      <xdr:spPr>
        <a:xfrm flipV="1">
          <a:off x="2019300" y="16829847"/>
          <a:ext cx="889000" cy="4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78777</xdr:rowOff>
    </xdr:from>
    <xdr:to>
      <xdr:col>15</xdr:col>
      <xdr:colOff>101600</xdr:colOff>
      <xdr:row>98</xdr:row>
      <xdr:rowOff>8927</xdr:rowOff>
    </xdr:to>
    <xdr:sp macro="" textlink="">
      <xdr:nvSpPr>
        <xdr:cNvPr id="239" name="フローチャート: 判断 238">
          <a:extLst>
            <a:ext uri="{FF2B5EF4-FFF2-40B4-BE49-F238E27FC236}">
              <a16:creationId xmlns:a16="http://schemas.microsoft.com/office/drawing/2014/main" id="{E44C0D1A-3C9B-409C-A32E-250135A167DC}"/>
            </a:ext>
          </a:extLst>
        </xdr:cNvPr>
        <xdr:cNvSpPr/>
      </xdr:nvSpPr>
      <xdr:spPr>
        <a:xfrm>
          <a:off x="2857500" y="1670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25454</xdr:rowOff>
    </xdr:from>
    <xdr:ext cx="599010" cy="259045"/>
    <xdr:sp macro="" textlink="">
      <xdr:nvSpPr>
        <xdr:cNvPr id="240" name="テキスト ボックス 239">
          <a:extLst>
            <a:ext uri="{FF2B5EF4-FFF2-40B4-BE49-F238E27FC236}">
              <a16:creationId xmlns:a16="http://schemas.microsoft.com/office/drawing/2014/main" id="{DB3F5E35-E914-4C24-BE2E-3834E6E9722E}"/>
            </a:ext>
          </a:extLst>
        </xdr:cNvPr>
        <xdr:cNvSpPr txBox="1"/>
      </xdr:nvSpPr>
      <xdr:spPr>
        <a:xfrm>
          <a:off x="2608795" y="16484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24285</xdr:rowOff>
    </xdr:from>
    <xdr:to>
      <xdr:col>10</xdr:col>
      <xdr:colOff>114300</xdr:colOff>
      <xdr:row>98</xdr:row>
      <xdr:rowOff>31753</xdr:rowOff>
    </xdr:to>
    <xdr:cxnSp macro="">
      <xdr:nvCxnSpPr>
        <xdr:cNvPr id="241" name="直線コネクタ 240">
          <a:extLst>
            <a:ext uri="{FF2B5EF4-FFF2-40B4-BE49-F238E27FC236}">
              <a16:creationId xmlns:a16="http://schemas.microsoft.com/office/drawing/2014/main" id="{C6E27693-72C3-499A-9EB8-DC2ED876362B}"/>
            </a:ext>
          </a:extLst>
        </xdr:cNvPr>
        <xdr:cNvCxnSpPr/>
      </xdr:nvCxnSpPr>
      <xdr:spPr>
        <a:xfrm>
          <a:off x="1130300" y="16826385"/>
          <a:ext cx="889000" cy="7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86278</xdr:rowOff>
    </xdr:from>
    <xdr:to>
      <xdr:col>10</xdr:col>
      <xdr:colOff>165100</xdr:colOff>
      <xdr:row>98</xdr:row>
      <xdr:rowOff>16428</xdr:rowOff>
    </xdr:to>
    <xdr:sp macro="" textlink="">
      <xdr:nvSpPr>
        <xdr:cNvPr id="242" name="フローチャート: 判断 241">
          <a:extLst>
            <a:ext uri="{FF2B5EF4-FFF2-40B4-BE49-F238E27FC236}">
              <a16:creationId xmlns:a16="http://schemas.microsoft.com/office/drawing/2014/main" id="{ACCA0005-4C0B-4283-8223-6ACCF5AD042F}"/>
            </a:ext>
          </a:extLst>
        </xdr:cNvPr>
        <xdr:cNvSpPr/>
      </xdr:nvSpPr>
      <xdr:spPr>
        <a:xfrm>
          <a:off x="1968500" y="167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32955</xdr:rowOff>
    </xdr:from>
    <xdr:ext cx="599010" cy="259045"/>
    <xdr:sp macro="" textlink="">
      <xdr:nvSpPr>
        <xdr:cNvPr id="243" name="テキスト ボックス 242">
          <a:extLst>
            <a:ext uri="{FF2B5EF4-FFF2-40B4-BE49-F238E27FC236}">
              <a16:creationId xmlns:a16="http://schemas.microsoft.com/office/drawing/2014/main" id="{6AB0C4A6-641B-49D3-9DA6-0F6BFD27AFF7}"/>
            </a:ext>
          </a:extLst>
        </xdr:cNvPr>
        <xdr:cNvSpPr txBox="1"/>
      </xdr:nvSpPr>
      <xdr:spPr>
        <a:xfrm>
          <a:off x="1719795" y="16492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94886</xdr:rowOff>
    </xdr:from>
    <xdr:to>
      <xdr:col>6</xdr:col>
      <xdr:colOff>38100</xdr:colOff>
      <xdr:row>98</xdr:row>
      <xdr:rowOff>25036</xdr:rowOff>
    </xdr:to>
    <xdr:sp macro="" textlink="">
      <xdr:nvSpPr>
        <xdr:cNvPr id="244" name="フローチャート: 判断 243">
          <a:extLst>
            <a:ext uri="{FF2B5EF4-FFF2-40B4-BE49-F238E27FC236}">
              <a16:creationId xmlns:a16="http://schemas.microsoft.com/office/drawing/2014/main" id="{9D2397C0-063F-4F6A-8737-093FB141BD84}"/>
            </a:ext>
          </a:extLst>
        </xdr:cNvPr>
        <xdr:cNvSpPr/>
      </xdr:nvSpPr>
      <xdr:spPr>
        <a:xfrm>
          <a:off x="1079500" y="16725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41563</xdr:rowOff>
    </xdr:from>
    <xdr:ext cx="599010" cy="259045"/>
    <xdr:sp macro="" textlink="">
      <xdr:nvSpPr>
        <xdr:cNvPr id="245" name="テキスト ボックス 244">
          <a:extLst>
            <a:ext uri="{FF2B5EF4-FFF2-40B4-BE49-F238E27FC236}">
              <a16:creationId xmlns:a16="http://schemas.microsoft.com/office/drawing/2014/main" id="{D358B512-09B0-4485-8D43-DEAD91664639}"/>
            </a:ext>
          </a:extLst>
        </xdr:cNvPr>
        <xdr:cNvSpPr txBox="1"/>
      </xdr:nvSpPr>
      <xdr:spPr>
        <a:xfrm>
          <a:off x="830795" y="16500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559B15FD-525F-4BE9-A36F-12414D5694BA}"/>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910CDEC6-DB45-45CD-A30D-EDBF78E2BA06}"/>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9F222515-17D2-4009-87C7-0DB8227915D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4716947C-3F71-4D12-902C-72196C12B279}"/>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E70762D1-7C04-4AC5-B2E6-BB72790FCF31}"/>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114838</xdr:rowOff>
    </xdr:from>
    <xdr:to>
      <xdr:col>24</xdr:col>
      <xdr:colOff>114300</xdr:colOff>
      <xdr:row>98</xdr:row>
      <xdr:rowOff>44988</xdr:rowOff>
    </xdr:to>
    <xdr:sp macro="" textlink="">
      <xdr:nvSpPr>
        <xdr:cNvPr id="251" name="楕円 250">
          <a:extLst>
            <a:ext uri="{FF2B5EF4-FFF2-40B4-BE49-F238E27FC236}">
              <a16:creationId xmlns:a16="http://schemas.microsoft.com/office/drawing/2014/main" id="{E3A21CDD-670D-4C6C-AE44-D00C60EAE19F}"/>
            </a:ext>
          </a:extLst>
        </xdr:cNvPr>
        <xdr:cNvSpPr/>
      </xdr:nvSpPr>
      <xdr:spPr>
        <a:xfrm>
          <a:off x="4584700" y="16745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93265</xdr:rowOff>
    </xdr:from>
    <xdr:ext cx="599010" cy="259045"/>
    <xdr:sp macro="" textlink="">
      <xdr:nvSpPr>
        <xdr:cNvPr id="252" name="衛生費該当値テキスト">
          <a:extLst>
            <a:ext uri="{FF2B5EF4-FFF2-40B4-BE49-F238E27FC236}">
              <a16:creationId xmlns:a16="http://schemas.microsoft.com/office/drawing/2014/main" id="{35972C3E-F3B6-4C5B-9D5E-5EF98D3A23CE}"/>
            </a:ext>
          </a:extLst>
        </xdr:cNvPr>
        <xdr:cNvSpPr txBox="1"/>
      </xdr:nvSpPr>
      <xdr:spPr>
        <a:xfrm>
          <a:off x="4686300" y="16723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160924</xdr:rowOff>
    </xdr:from>
    <xdr:to>
      <xdr:col>20</xdr:col>
      <xdr:colOff>38100</xdr:colOff>
      <xdr:row>98</xdr:row>
      <xdr:rowOff>91074</xdr:rowOff>
    </xdr:to>
    <xdr:sp macro="" textlink="">
      <xdr:nvSpPr>
        <xdr:cNvPr id="253" name="楕円 252">
          <a:extLst>
            <a:ext uri="{FF2B5EF4-FFF2-40B4-BE49-F238E27FC236}">
              <a16:creationId xmlns:a16="http://schemas.microsoft.com/office/drawing/2014/main" id="{2C86C52A-59A5-4055-B297-9D098C1FA1C0}"/>
            </a:ext>
          </a:extLst>
        </xdr:cNvPr>
        <xdr:cNvSpPr/>
      </xdr:nvSpPr>
      <xdr:spPr>
        <a:xfrm>
          <a:off x="3746500" y="1679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82201</xdr:rowOff>
    </xdr:from>
    <xdr:ext cx="534377" cy="259045"/>
    <xdr:sp macro="" textlink="">
      <xdr:nvSpPr>
        <xdr:cNvPr id="254" name="テキスト ボックス 253">
          <a:extLst>
            <a:ext uri="{FF2B5EF4-FFF2-40B4-BE49-F238E27FC236}">
              <a16:creationId xmlns:a16="http://schemas.microsoft.com/office/drawing/2014/main" id="{7AACD644-F167-4168-A542-2E8DE48E6374}"/>
            </a:ext>
          </a:extLst>
        </xdr:cNvPr>
        <xdr:cNvSpPr txBox="1"/>
      </xdr:nvSpPr>
      <xdr:spPr>
        <a:xfrm>
          <a:off x="3530111" y="16884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148397</xdr:rowOff>
    </xdr:from>
    <xdr:to>
      <xdr:col>15</xdr:col>
      <xdr:colOff>101600</xdr:colOff>
      <xdr:row>98</xdr:row>
      <xdr:rowOff>78547</xdr:rowOff>
    </xdr:to>
    <xdr:sp macro="" textlink="">
      <xdr:nvSpPr>
        <xdr:cNvPr id="255" name="楕円 254">
          <a:extLst>
            <a:ext uri="{FF2B5EF4-FFF2-40B4-BE49-F238E27FC236}">
              <a16:creationId xmlns:a16="http://schemas.microsoft.com/office/drawing/2014/main" id="{D967D0C6-4D83-4C50-BC75-ADE51B7059A5}"/>
            </a:ext>
          </a:extLst>
        </xdr:cNvPr>
        <xdr:cNvSpPr/>
      </xdr:nvSpPr>
      <xdr:spPr>
        <a:xfrm>
          <a:off x="2857500" y="16779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69674</xdr:rowOff>
    </xdr:from>
    <xdr:ext cx="534377" cy="259045"/>
    <xdr:sp macro="" textlink="">
      <xdr:nvSpPr>
        <xdr:cNvPr id="256" name="テキスト ボックス 255">
          <a:extLst>
            <a:ext uri="{FF2B5EF4-FFF2-40B4-BE49-F238E27FC236}">
              <a16:creationId xmlns:a16="http://schemas.microsoft.com/office/drawing/2014/main" id="{7C6C72AA-9AE6-464A-B5C3-92E78949E0D3}"/>
            </a:ext>
          </a:extLst>
        </xdr:cNvPr>
        <xdr:cNvSpPr txBox="1"/>
      </xdr:nvSpPr>
      <xdr:spPr>
        <a:xfrm>
          <a:off x="2641111" y="16871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152403</xdr:rowOff>
    </xdr:from>
    <xdr:to>
      <xdr:col>10</xdr:col>
      <xdr:colOff>165100</xdr:colOff>
      <xdr:row>98</xdr:row>
      <xdr:rowOff>82553</xdr:rowOff>
    </xdr:to>
    <xdr:sp macro="" textlink="">
      <xdr:nvSpPr>
        <xdr:cNvPr id="257" name="楕円 256">
          <a:extLst>
            <a:ext uri="{FF2B5EF4-FFF2-40B4-BE49-F238E27FC236}">
              <a16:creationId xmlns:a16="http://schemas.microsoft.com/office/drawing/2014/main" id="{71847205-E85D-4E13-8698-C99B275956EA}"/>
            </a:ext>
          </a:extLst>
        </xdr:cNvPr>
        <xdr:cNvSpPr/>
      </xdr:nvSpPr>
      <xdr:spPr>
        <a:xfrm>
          <a:off x="1968500" y="16783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73680</xdr:rowOff>
    </xdr:from>
    <xdr:ext cx="534377" cy="259045"/>
    <xdr:sp macro="" textlink="">
      <xdr:nvSpPr>
        <xdr:cNvPr id="258" name="テキスト ボックス 257">
          <a:extLst>
            <a:ext uri="{FF2B5EF4-FFF2-40B4-BE49-F238E27FC236}">
              <a16:creationId xmlns:a16="http://schemas.microsoft.com/office/drawing/2014/main" id="{7A11810C-4E11-4826-9646-34D78EFD5010}"/>
            </a:ext>
          </a:extLst>
        </xdr:cNvPr>
        <xdr:cNvSpPr txBox="1"/>
      </xdr:nvSpPr>
      <xdr:spPr>
        <a:xfrm>
          <a:off x="1752111" y="16875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144935</xdr:rowOff>
    </xdr:from>
    <xdr:to>
      <xdr:col>6</xdr:col>
      <xdr:colOff>38100</xdr:colOff>
      <xdr:row>98</xdr:row>
      <xdr:rowOff>75085</xdr:rowOff>
    </xdr:to>
    <xdr:sp macro="" textlink="">
      <xdr:nvSpPr>
        <xdr:cNvPr id="259" name="楕円 258">
          <a:extLst>
            <a:ext uri="{FF2B5EF4-FFF2-40B4-BE49-F238E27FC236}">
              <a16:creationId xmlns:a16="http://schemas.microsoft.com/office/drawing/2014/main" id="{1495DB1C-3805-4634-B882-5DE829BDFB08}"/>
            </a:ext>
          </a:extLst>
        </xdr:cNvPr>
        <xdr:cNvSpPr/>
      </xdr:nvSpPr>
      <xdr:spPr>
        <a:xfrm>
          <a:off x="1079500" y="16775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66212</xdr:rowOff>
    </xdr:from>
    <xdr:ext cx="599010" cy="259045"/>
    <xdr:sp macro="" textlink="">
      <xdr:nvSpPr>
        <xdr:cNvPr id="260" name="テキスト ボックス 259">
          <a:extLst>
            <a:ext uri="{FF2B5EF4-FFF2-40B4-BE49-F238E27FC236}">
              <a16:creationId xmlns:a16="http://schemas.microsoft.com/office/drawing/2014/main" id="{6FEEBEF4-351C-4B2E-9BB1-8EDEAF095B0A}"/>
            </a:ext>
          </a:extLst>
        </xdr:cNvPr>
        <xdr:cNvSpPr txBox="1"/>
      </xdr:nvSpPr>
      <xdr:spPr>
        <a:xfrm>
          <a:off x="830795" y="16868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BD5D55A7-3FB1-46F6-86E2-54C8BDE23796}"/>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3FC071AB-188D-4F25-953F-42DFB6414038}"/>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8C2A75FF-EC6E-4E9A-92B2-BAE1B334D99B}"/>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FAF910DC-8841-4B23-BC1A-7BBC7D510156}"/>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37000CAD-D100-4A55-937E-805B585AB446}"/>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7577C518-2C88-4361-94C3-C34AA8BB4C73}"/>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1A21C09-702F-4568-880E-FA8D0C567A7F}"/>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C03A9379-45D4-4567-B6BC-C84DB1F61EC7}"/>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EBD9D998-7D2E-4226-80F1-276915393CD5}"/>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D836AA84-9E0E-4DF2-AF1B-1E43DFB9C1C3}"/>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AA879110-1CDE-4F8E-A834-E5BEAAA484B2}"/>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D0B80644-18D7-4C1A-8892-306DF2F52C79}"/>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FE36E5C6-B118-4E25-8E21-4FAD238328FE}"/>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67A40E78-7E7C-47CA-864F-62281E83CA1F}"/>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CC917B64-9A13-43BA-A730-373963990257}"/>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E38FE7F3-A324-490A-A128-AAB74E849149}"/>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B1F69032-2E14-433E-A358-F006EF6F4083}"/>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A74D6382-E0A6-4152-BC29-1E875AA21C3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680C76F8-F785-490C-AE64-E592CFBCAD05}"/>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A2EA6457-35BC-43C7-BAE9-5A521FAD50FB}"/>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3CFD2F20-6D64-4614-A3A3-C91C04F41A28}"/>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DB1253DB-0B58-4CA8-959D-3F4A4F0DAB5D}"/>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D659DA53-3C8A-48A9-8669-B4B1342B8D0B}"/>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120904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790254AF-05FF-430B-9AE1-E95421DDC393}"/>
            </a:ext>
          </a:extLst>
        </xdr:cNvPr>
        <xdr:cNvCxnSpPr/>
      </xdr:nvCxnSpPr>
      <xdr:spPr>
        <a:xfrm flipV="1">
          <a:off x="10475595" y="5092954"/>
          <a:ext cx="1270" cy="1638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61D34E4-E308-4C90-B153-DCA0CBF8FDCD}"/>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37310779-962A-4115-9AA9-0FC57DFCDCCF}"/>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67581</xdr:rowOff>
    </xdr:from>
    <xdr:ext cx="534377" cy="259045"/>
    <xdr:sp macro="" textlink="">
      <xdr:nvSpPr>
        <xdr:cNvPr id="287" name="労働費最大値テキスト">
          <a:extLst>
            <a:ext uri="{FF2B5EF4-FFF2-40B4-BE49-F238E27FC236}">
              <a16:creationId xmlns:a16="http://schemas.microsoft.com/office/drawing/2014/main" id="{BE6831FF-38D0-41DC-8FD5-FC0A14C31C91}"/>
            </a:ext>
          </a:extLst>
        </xdr:cNvPr>
        <xdr:cNvSpPr txBox="1"/>
      </xdr:nvSpPr>
      <xdr:spPr>
        <a:xfrm>
          <a:off x="10528300" y="48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120904</xdr:rowOff>
    </xdr:from>
    <xdr:to>
      <xdr:col>55</xdr:col>
      <xdr:colOff>88900</xdr:colOff>
      <xdr:row>29</xdr:row>
      <xdr:rowOff>120904</xdr:rowOff>
    </xdr:to>
    <xdr:cxnSp macro="">
      <xdr:nvCxnSpPr>
        <xdr:cNvPr id="288" name="直線コネクタ 287">
          <a:extLst>
            <a:ext uri="{FF2B5EF4-FFF2-40B4-BE49-F238E27FC236}">
              <a16:creationId xmlns:a16="http://schemas.microsoft.com/office/drawing/2014/main" id="{C9EE1DF5-B225-4443-918E-F7A99B617DA6}"/>
            </a:ext>
          </a:extLst>
        </xdr:cNvPr>
        <xdr:cNvCxnSpPr/>
      </xdr:nvCxnSpPr>
      <xdr:spPr>
        <a:xfrm>
          <a:off x="10388600" y="5092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9" name="直線コネクタ 288">
          <a:extLst>
            <a:ext uri="{FF2B5EF4-FFF2-40B4-BE49-F238E27FC236}">
              <a16:creationId xmlns:a16="http://schemas.microsoft.com/office/drawing/2014/main" id="{9ADD3CBA-7EB0-43B8-977D-D9501E66353A}"/>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91330</xdr:rowOff>
    </xdr:from>
    <xdr:ext cx="378565" cy="259045"/>
    <xdr:sp macro="" textlink="">
      <xdr:nvSpPr>
        <xdr:cNvPr id="290" name="労働費平均値テキスト">
          <a:extLst>
            <a:ext uri="{FF2B5EF4-FFF2-40B4-BE49-F238E27FC236}">
              <a16:creationId xmlns:a16="http://schemas.microsoft.com/office/drawing/2014/main" id="{BF8A3A3B-8EF7-4EA2-8A30-1E8592B4CCD5}"/>
            </a:ext>
          </a:extLst>
        </xdr:cNvPr>
        <xdr:cNvSpPr txBox="1"/>
      </xdr:nvSpPr>
      <xdr:spPr>
        <a:xfrm>
          <a:off x="10528300" y="643498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68453</xdr:rowOff>
    </xdr:from>
    <xdr:to>
      <xdr:col>55</xdr:col>
      <xdr:colOff>50800</xdr:colOff>
      <xdr:row>38</xdr:row>
      <xdr:rowOff>170053</xdr:rowOff>
    </xdr:to>
    <xdr:sp macro="" textlink="">
      <xdr:nvSpPr>
        <xdr:cNvPr id="291" name="フローチャート: 判断 290">
          <a:extLst>
            <a:ext uri="{FF2B5EF4-FFF2-40B4-BE49-F238E27FC236}">
              <a16:creationId xmlns:a16="http://schemas.microsoft.com/office/drawing/2014/main" id="{329E56D5-3E06-4F2C-949F-946637126463}"/>
            </a:ext>
          </a:extLst>
        </xdr:cNvPr>
        <xdr:cNvSpPr/>
      </xdr:nvSpPr>
      <xdr:spPr>
        <a:xfrm>
          <a:off x="10426700" y="65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2" name="直線コネクタ 291">
          <a:extLst>
            <a:ext uri="{FF2B5EF4-FFF2-40B4-BE49-F238E27FC236}">
              <a16:creationId xmlns:a16="http://schemas.microsoft.com/office/drawing/2014/main" id="{14F17CBA-0A9C-4CDA-ACF5-E73CEE19E07B}"/>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80391</xdr:rowOff>
    </xdr:from>
    <xdr:to>
      <xdr:col>50</xdr:col>
      <xdr:colOff>165100</xdr:colOff>
      <xdr:row>39</xdr:row>
      <xdr:rowOff>10541</xdr:rowOff>
    </xdr:to>
    <xdr:sp macro="" textlink="">
      <xdr:nvSpPr>
        <xdr:cNvPr id="293" name="フローチャート: 判断 292">
          <a:extLst>
            <a:ext uri="{FF2B5EF4-FFF2-40B4-BE49-F238E27FC236}">
              <a16:creationId xmlns:a16="http://schemas.microsoft.com/office/drawing/2014/main" id="{89E6CFB2-DF94-47AE-9CB0-F5C2FE35BBD7}"/>
            </a:ext>
          </a:extLst>
        </xdr:cNvPr>
        <xdr:cNvSpPr/>
      </xdr:nvSpPr>
      <xdr:spPr>
        <a:xfrm>
          <a:off x="9588500" y="659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27068</xdr:rowOff>
    </xdr:from>
    <xdr:ext cx="378565" cy="259045"/>
    <xdr:sp macro="" textlink="">
      <xdr:nvSpPr>
        <xdr:cNvPr id="294" name="テキスト ボックス 293">
          <a:extLst>
            <a:ext uri="{FF2B5EF4-FFF2-40B4-BE49-F238E27FC236}">
              <a16:creationId xmlns:a16="http://schemas.microsoft.com/office/drawing/2014/main" id="{E2965E80-7D0A-4822-BEE9-012C614A680D}"/>
            </a:ext>
          </a:extLst>
        </xdr:cNvPr>
        <xdr:cNvSpPr txBox="1"/>
      </xdr:nvSpPr>
      <xdr:spPr>
        <a:xfrm>
          <a:off x="9450017" y="63707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5" name="直線コネクタ 294">
          <a:extLst>
            <a:ext uri="{FF2B5EF4-FFF2-40B4-BE49-F238E27FC236}">
              <a16:creationId xmlns:a16="http://schemas.microsoft.com/office/drawing/2014/main" id="{2B4A378D-0509-4A48-A4D4-2E7100944676}"/>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82677</xdr:rowOff>
    </xdr:from>
    <xdr:to>
      <xdr:col>46</xdr:col>
      <xdr:colOff>38100</xdr:colOff>
      <xdr:row>39</xdr:row>
      <xdr:rowOff>12827</xdr:rowOff>
    </xdr:to>
    <xdr:sp macro="" textlink="">
      <xdr:nvSpPr>
        <xdr:cNvPr id="296" name="フローチャート: 判断 295">
          <a:extLst>
            <a:ext uri="{FF2B5EF4-FFF2-40B4-BE49-F238E27FC236}">
              <a16:creationId xmlns:a16="http://schemas.microsoft.com/office/drawing/2014/main" id="{94AB4FBB-1979-4D7B-89E5-E3B0C6B0F36A}"/>
            </a:ext>
          </a:extLst>
        </xdr:cNvPr>
        <xdr:cNvSpPr/>
      </xdr:nvSpPr>
      <xdr:spPr>
        <a:xfrm>
          <a:off x="8699500" y="6597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29354</xdr:rowOff>
    </xdr:from>
    <xdr:ext cx="378565" cy="259045"/>
    <xdr:sp macro="" textlink="">
      <xdr:nvSpPr>
        <xdr:cNvPr id="297" name="テキスト ボックス 296">
          <a:extLst>
            <a:ext uri="{FF2B5EF4-FFF2-40B4-BE49-F238E27FC236}">
              <a16:creationId xmlns:a16="http://schemas.microsoft.com/office/drawing/2014/main" id="{C13EAE0A-4168-4E2A-B326-32EE683DCE56}"/>
            </a:ext>
          </a:extLst>
        </xdr:cNvPr>
        <xdr:cNvSpPr txBox="1"/>
      </xdr:nvSpPr>
      <xdr:spPr>
        <a:xfrm>
          <a:off x="8561017" y="63730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8" name="直線コネクタ 297">
          <a:extLst>
            <a:ext uri="{FF2B5EF4-FFF2-40B4-BE49-F238E27FC236}">
              <a16:creationId xmlns:a16="http://schemas.microsoft.com/office/drawing/2014/main" id="{C0E58C4A-BA9D-4DE6-A19E-C01CB45F0B52}"/>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75438</xdr:rowOff>
    </xdr:from>
    <xdr:to>
      <xdr:col>41</xdr:col>
      <xdr:colOff>101600</xdr:colOff>
      <xdr:row>39</xdr:row>
      <xdr:rowOff>5588</xdr:rowOff>
    </xdr:to>
    <xdr:sp macro="" textlink="">
      <xdr:nvSpPr>
        <xdr:cNvPr id="299" name="フローチャート: 判断 298">
          <a:extLst>
            <a:ext uri="{FF2B5EF4-FFF2-40B4-BE49-F238E27FC236}">
              <a16:creationId xmlns:a16="http://schemas.microsoft.com/office/drawing/2014/main" id="{B81A33AA-BDCF-44A8-9D34-721F7280BC5C}"/>
            </a:ext>
          </a:extLst>
        </xdr:cNvPr>
        <xdr:cNvSpPr/>
      </xdr:nvSpPr>
      <xdr:spPr>
        <a:xfrm>
          <a:off x="7810500" y="659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22115</xdr:rowOff>
    </xdr:from>
    <xdr:ext cx="378565" cy="259045"/>
    <xdr:sp macro="" textlink="">
      <xdr:nvSpPr>
        <xdr:cNvPr id="300" name="テキスト ボックス 299">
          <a:extLst>
            <a:ext uri="{FF2B5EF4-FFF2-40B4-BE49-F238E27FC236}">
              <a16:creationId xmlns:a16="http://schemas.microsoft.com/office/drawing/2014/main" id="{7E7EC36F-5B5B-41C4-9B97-BDA12E0E2DF3}"/>
            </a:ext>
          </a:extLst>
        </xdr:cNvPr>
        <xdr:cNvSpPr txBox="1"/>
      </xdr:nvSpPr>
      <xdr:spPr>
        <a:xfrm>
          <a:off x="7672017" y="6365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72263</xdr:rowOff>
    </xdr:from>
    <xdr:to>
      <xdr:col>36</xdr:col>
      <xdr:colOff>165100</xdr:colOff>
      <xdr:row>39</xdr:row>
      <xdr:rowOff>2413</xdr:rowOff>
    </xdr:to>
    <xdr:sp macro="" textlink="">
      <xdr:nvSpPr>
        <xdr:cNvPr id="301" name="フローチャート: 判断 300">
          <a:extLst>
            <a:ext uri="{FF2B5EF4-FFF2-40B4-BE49-F238E27FC236}">
              <a16:creationId xmlns:a16="http://schemas.microsoft.com/office/drawing/2014/main" id="{904ED5F7-E55C-4703-BC45-5514B4889F0B}"/>
            </a:ext>
          </a:extLst>
        </xdr:cNvPr>
        <xdr:cNvSpPr/>
      </xdr:nvSpPr>
      <xdr:spPr>
        <a:xfrm>
          <a:off x="6921500" y="658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18940</xdr:rowOff>
    </xdr:from>
    <xdr:ext cx="378565" cy="259045"/>
    <xdr:sp macro="" textlink="">
      <xdr:nvSpPr>
        <xdr:cNvPr id="302" name="テキスト ボックス 301">
          <a:extLst>
            <a:ext uri="{FF2B5EF4-FFF2-40B4-BE49-F238E27FC236}">
              <a16:creationId xmlns:a16="http://schemas.microsoft.com/office/drawing/2014/main" id="{0AC24077-5C0C-4AC7-AB18-73237FD9D9E5}"/>
            </a:ext>
          </a:extLst>
        </xdr:cNvPr>
        <xdr:cNvSpPr txBox="1"/>
      </xdr:nvSpPr>
      <xdr:spPr>
        <a:xfrm>
          <a:off x="6783017" y="63625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1C265679-855D-4D34-8E72-10AA1ADCD509}"/>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5F17A050-9ED7-4D07-9D68-EEBEA9E6AB7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2C8C686D-1D1B-4D29-B808-2D46B5E04AA2}"/>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98325DB3-C5E6-4B6B-BE44-EAE6E4A28F17}"/>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CFEA8E60-A432-469B-AF43-DA1560C79886}"/>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8" name="楕円 307">
          <a:extLst>
            <a:ext uri="{FF2B5EF4-FFF2-40B4-BE49-F238E27FC236}">
              <a16:creationId xmlns:a16="http://schemas.microsoft.com/office/drawing/2014/main" id="{732DD451-29DE-40DF-981E-FCEF1B85518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09" name="労働費該当値テキスト">
          <a:extLst>
            <a:ext uri="{FF2B5EF4-FFF2-40B4-BE49-F238E27FC236}">
              <a16:creationId xmlns:a16="http://schemas.microsoft.com/office/drawing/2014/main" id="{87122F18-0956-4220-8565-7B1BDCDAC151}"/>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a:extLst>
            <a:ext uri="{FF2B5EF4-FFF2-40B4-BE49-F238E27FC236}">
              <a16:creationId xmlns:a16="http://schemas.microsoft.com/office/drawing/2014/main" id="{DCB2F132-2ACB-4E75-98D1-08A9BDA62ABD}"/>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1" name="テキスト ボックス 310">
          <a:extLst>
            <a:ext uri="{FF2B5EF4-FFF2-40B4-BE49-F238E27FC236}">
              <a16:creationId xmlns:a16="http://schemas.microsoft.com/office/drawing/2014/main" id="{6D60430B-C8C0-45A2-B9F3-890863477D38}"/>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a:extLst>
            <a:ext uri="{FF2B5EF4-FFF2-40B4-BE49-F238E27FC236}">
              <a16:creationId xmlns:a16="http://schemas.microsoft.com/office/drawing/2014/main" id="{0B21D191-BC2F-400B-83D9-3391A60C2948}"/>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475FD9C9-FBD0-433E-BB7D-D9C3D068848E}"/>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4" name="楕円 313">
          <a:extLst>
            <a:ext uri="{FF2B5EF4-FFF2-40B4-BE49-F238E27FC236}">
              <a16:creationId xmlns:a16="http://schemas.microsoft.com/office/drawing/2014/main" id="{96283DC7-97CA-490A-88A4-F84B20179DCF}"/>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91F96662-39C5-4967-894D-6E7449DF0EE2}"/>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6" name="楕円 315">
          <a:extLst>
            <a:ext uri="{FF2B5EF4-FFF2-40B4-BE49-F238E27FC236}">
              <a16:creationId xmlns:a16="http://schemas.microsoft.com/office/drawing/2014/main" id="{17C66F7C-12C5-4358-B1F0-5CB67FE7617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67EACB91-B7B6-433B-AF09-042867F37749}"/>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1898198F-772A-4B4F-A2E0-814D4AA31779}"/>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2F2A4D31-03BE-4A6E-8CD0-84F5D4F1A6ED}"/>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248D36E4-1896-407C-BCA2-1B73D9634D28}"/>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842DC674-5B98-410D-B246-ABB5E71BB3E6}"/>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D4D25A4B-0CE1-4F88-8B31-3895CACDFB35}"/>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1479F9FD-F72C-49E2-919E-CE7CCD1710CB}"/>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D15A44F0-57F2-48B1-B0E9-E1D8363108F3}"/>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B76110DD-465C-41B3-8F24-3DBBD08D2BFB}"/>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B68B0940-1F33-4ECD-BB38-7B3C326844EC}"/>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2828AAE8-6C6C-4880-986E-6767A46206EE}"/>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48551AC0-99B5-403F-8B00-55DC1CC4DA91}"/>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E6D6E62D-9C5F-4718-90D5-6D4825BA4DA1}"/>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30464BBB-39F3-4E08-AEDF-EB90943CA2CC}"/>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546F7331-4AE5-45B2-BC71-F670A0C2758C}"/>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DCE0BF10-443A-49A1-82C4-FEA76C92AA8E}"/>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82B65CF-83E1-4E5E-9329-2A94952E6B35}"/>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9ADE0952-284A-4341-82A2-45E6623B3E9D}"/>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AE64C3DE-C6FB-4E3F-B2E2-03E088A83ED6}"/>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1D4F17DB-3EFB-4F02-BD2D-B7FB6F7A1F08}"/>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9A78E204-22FC-4BA7-9A2C-7C424D79E201}"/>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9B117593-57F6-4C9D-BE4D-E25C399D75FC}"/>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CE4F8F36-7B39-43DE-A47A-700E49A7AF63}"/>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2AC95FB5-15E7-4AB2-BECD-935F337E56A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104083</xdr:rowOff>
    </xdr:from>
    <xdr:to>
      <xdr:col>54</xdr:col>
      <xdr:colOff>189865</xdr:colOff>
      <xdr:row>59</xdr:row>
      <xdr:rowOff>12364</xdr:rowOff>
    </xdr:to>
    <xdr:cxnSp macro="">
      <xdr:nvCxnSpPr>
        <xdr:cNvPr id="341" name="直線コネクタ 340">
          <a:extLst>
            <a:ext uri="{FF2B5EF4-FFF2-40B4-BE49-F238E27FC236}">
              <a16:creationId xmlns:a16="http://schemas.microsoft.com/office/drawing/2014/main" id="{5A3B24B0-5B12-4DB8-A09C-1E71B9CFEA8E}"/>
            </a:ext>
          </a:extLst>
        </xdr:cNvPr>
        <xdr:cNvCxnSpPr/>
      </xdr:nvCxnSpPr>
      <xdr:spPr>
        <a:xfrm flipV="1">
          <a:off x="10475595" y="8848033"/>
          <a:ext cx="1270" cy="1279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16191</xdr:rowOff>
    </xdr:from>
    <xdr:ext cx="534377" cy="259045"/>
    <xdr:sp macro="" textlink="">
      <xdr:nvSpPr>
        <xdr:cNvPr id="342" name="農林水産業費最小値テキスト">
          <a:extLst>
            <a:ext uri="{FF2B5EF4-FFF2-40B4-BE49-F238E27FC236}">
              <a16:creationId xmlns:a16="http://schemas.microsoft.com/office/drawing/2014/main" id="{A7133A70-75EA-4193-9073-8CBD9D3E8D02}"/>
            </a:ext>
          </a:extLst>
        </xdr:cNvPr>
        <xdr:cNvSpPr txBox="1"/>
      </xdr:nvSpPr>
      <xdr:spPr>
        <a:xfrm>
          <a:off x="10528300" y="10131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12364</xdr:rowOff>
    </xdr:from>
    <xdr:to>
      <xdr:col>55</xdr:col>
      <xdr:colOff>88900</xdr:colOff>
      <xdr:row>59</xdr:row>
      <xdr:rowOff>12364</xdr:rowOff>
    </xdr:to>
    <xdr:cxnSp macro="">
      <xdr:nvCxnSpPr>
        <xdr:cNvPr id="343" name="直線コネクタ 342">
          <a:extLst>
            <a:ext uri="{FF2B5EF4-FFF2-40B4-BE49-F238E27FC236}">
              <a16:creationId xmlns:a16="http://schemas.microsoft.com/office/drawing/2014/main" id="{3AA3E0E8-D4EC-466B-928E-050DE69F37B7}"/>
            </a:ext>
          </a:extLst>
        </xdr:cNvPr>
        <xdr:cNvCxnSpPr/>
      </xdr:nvCxnSpPr>
      <xdr:spPr>
        <a:xfrm>
          <a:off x="10388600" y="10127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50760</xdr:rowOff>
    </xdr:from>
    <xdr:ext cx="690189" cy="259045"/>
    <xdr:sp macro="" textlink="">
      <xdr:nvSpPr>
        <xdr:cNvPr id="344" name="農林水産業費最大値テキスト">
          <a:extLst>
            <a:ext uri="{FF2B5EF4-FFF2-40B4-BE49-F238E27FC236}">
              <a16:creationId xmlns:a16="http://schemas.microsoft.com/office/drawing/2014/main" id="{C100D799-6D0D-45EB-A9F3-AD478CF9A089}"/>
            </a:ext>
          </a:extLst>
        </xdr:cNvPr>
        <xdr:cNvSpPr txBox="1"/>
      </xdr:nvSpPr>
      <xdr:spPr>
        <a:xfrm>
          <a:off x="10528300" y="86232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1,033,045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104083</xdr:rowOff>
    </xdr:from>
    <xdr:to>
      <xdr:col>55</xdr:col>
      <xdr:colOff>88900</xdr:colOff>
      <xdr:row>51</xdr:row>
      <xdr:rowOff>104083</xdr:rowOff>
    </xdr:to>
    <xdr:cxnSp macro="">
      <xdr:nvCxnSpPr>
        <xdr:cNvPr id="345" name="直線コネクタ 344">
          <a:extLst>
            <a:ext uri="{FF2B5EF4-FFF2-40B4-BE49-F238E27FC236}">
              <a16:creationId xmlns:a16="http://schemas.microsoft.com/office/drawing/2014/main" id="{26799443-CD0D-44E7-B150-2505FCA28456}"/>
            </a:ext>
          </a:extLst>
        </xdr:cNvPr>
        <xdr:cNvCxnSpPr/>
      </xdr:nvCxnSpPr>
      <xdr:spPr>
        <a:xfrm>
          <a:off x="10388600" y="884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168018</xdr:rowOff>
    </xdr:from>
    <xdr:to>
      <xdr:col>55</xdr:col>
      <xdr:colOff>0</xdr:colOff>
      <xdr:row>59</xdr:row>
      <xdr:rowOff>1224</xdr:rowOff>
    </xdr:to>
    <xdr:cxnSp macro="">
      <xdr:nvCxnSpPr>
        <xdr:cNvPr id="346" name="直線コネクタ 345">
          <a:extLst>
            <a:ext uri="{FF2B5EF4-FFF2-40B4-BE49-F238E27FC236}">
              <a16:creationId xmlns:a16="http://schemas.microsoft.com/office/drawing/2014/main" id="{54919AE7-605B-485C-9C85-C5286D575C10}"/>
            </a:ext>
          </a:extLst>
        </xdr:cNvPr>
        <xdr:cNvCxnSpPr/>
      </xdr:nvCxnSpPr>
      <xdr:spPr>
        <a:xfrm flipV="1">
          <a:off x="9639300" y="10112118"/>
          <a:ext cx="838200" cy="4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143639</xdr:rowOff>
    </xdr:from>
    <xdr:ext cx="599010" cy="259045"/>
    <xdr:sp macro="" textlink="">
      <xdr:nvSpPr>
        <xdr:cNvPr id="347" name="農林水産業費平均値テキスト">
          <a:extLst>
            <a:ext uri="{FF2B5EF4-FFF2-40B4-BE49-F238E27FC236}">
              <a16:creationId xmlns:a16="http://schemas.microsoft.com/office/drawing/2014/main" id="{C1CBB870-E296-42D1-8986-7FD4213D8402}"/>
            </a:ext>
          </a:extLst>
        </xdr:cNvPr>
        <xdr:cNvSpPr txBox="1"/>
      </xdr:nvSpPr>
      <xdr:spPr>
        <a:xfrm>
          <a:off x="10528300" y="97448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120762</xdr:rowOff>
    </xdr:from>
    <xdr:to>
      <xdr:col>55</xdr:col>
      <xdr:colOff>50800</xdr:colOff>
      <xdr:row>58</xdr:row>
      <xdr:rowOff>50912</xdr:rowOff>
    </xdr:to>
    <xdr:sp macro="" textlink="">
      <xdr:nvSpPr>
        <xdr:cNvPr id="348" name="フローチャート: 判断 347">
          <a:extLst>
            <a:ext uri="{FF2B5EF4-FFF2-40B4-BE49-F238E27FC236}">
              <a16:creationId xmlns:a16="http://schemas.microsoft.com/office/drawing/2014/main" id="{F10668DD-2B76-415B-9058-01DEC6FE50B0}"/>
            </a:ext>
          </a:extLst>
        </xdr:cNvPr>
        <xdr:cNvSpPr/>
      </xdr:nvSpPr>
      <xdr:spPr>
        <a:xfrm>
          <a:off x="10426700" y="989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46</xdr:rowOff>
    </xdr:from>
    <xdr:to>
      <xdr:col>50</xdr:col>
      <xdr:colOff>114300</xdr:colOff>
      <xdr:row>59</xdr:row>
      <xdr:rowOff>1224</xdr:rowOff>
    </xdr:to>
    <xdr:cxnSp macro="">
      <xdr:nvCxnSpPr>
        <xdr:cNvPr id="349" name="直線コネクタ 348">
          <a:extLst>
            <a:ext uri="{FF2B5EF4-FFF2-40B4-BE49-F238E27FC236}">
              <a16:creationId xmlns:a16="http://schemas.microsoft.com/office/drawing/2014/main" id="{2C99A4F3-A7CF-4D53-8ECC-8B4300471443}"/>
            </a:ext>
          </a:extLst>
        </xdr:cNvPr>
        <xdr:cNvCxnSpPr/>
      </xdr:nvCxnSpPr>
      <xdr:spPr>
        <a:xfrm>
          <a:off x="8750300" y="10115596"/>
          <a:ext cx="889000" cy="1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104604</xdr:rowOff>
    </xdr:from>
    <xdr:to>
      <xdr:col>50</xdr:col>
      <xdr:colOff>165100</xdr:colOff>
      <xdr:row>58</xdr:row>
      <xdr:rowOff>34754</xdr:rowOff>
    </xdr:to>
    <xdr:sp macro="" textlink="">
      <xdr:nvSpPr>
        <xdr:cNvPr id="350" name="フローチャート: 判断 349">
          <a:extLst>
            <a:ext uri="{FF2B5EF4-FFF2-40B4-BE49-F238E27FC236}">
              <a16:creationId xmlns:a16="http://schemas.microsoft.com/office/drawing/2014/main" id="{EA34DAD7-9BF6-45E9-AFC8-FFFA8B53AEDC}"/>
            </a:ext>
          </a:extLst>
        </xdr:cNvPr>
        <xdr:cNvSpPr/>
      </xdr:nvSpPr>
      <xdr:spPr>
        <a:xfrm>
          <a:off x="9588500" y="987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51281</xdr:rowOff>
    </xdr:from>
    <xdr:ext cx="599010" cy="259045"/>
    <xdr:sp macro="" textlink="">
      <xdr:nvSpPr>
        <xdr:cNvPr id="351" name="テキスト ボックス 350">
          <a:extLst>
            <a:ext uri="{FF2B5EF4-FFF2-40B4-BE49-F238E27FC236}">
              <a16:creationId xmlns:a16="http://schemas.microsoft.com/office/drawing/2014/main" id="{ADF9E5E9-48C6-436E-BCFE-1CDCC0FFDBA2}"/>
            </a:ext>
          </a:extLst>
        </xdr:cNvPr>
        <xdr:cNvSpPr txBox="1"/>
      </xdr:nvSpPr>
      <xdr:spPr>
        <a:xfrm>
          <a:off x="9339795" y="9652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46</xdr:rowOff>
    </xdr:from>
    <xdr:to>
      <xdr:col>45</xdr:col>
      <xdr:colOff>177800</xdr:colOff>
      <xdr:row>59</xdr:row>
      <xdr:rowOff>3913</xdr:rowOff>
    </xdr:to>
    <xdr:cxnSp macro="">
      <xdr:nvCxnSpPr>
        <xdr:cNvPr id="352" name="直線コネクタ 351">
          <a:extLst>
            <a:ext uri="{FF2B5EF4-FFF2-40B4-BE49-F238E27FC236}">
              <a16:creationId xmlns:a16="http://schemas.microsoft.com/office/drawing/2014/main" id="{DD635622-19D7-4B8B-ACE5-D0B3F03D7058}"/>
            </a:ext>
          </a:extLst>
        </xdr:cNvPr>
        <xdr:cNvCxnSpPr/>
      </xdr:nvCxnSpPr>
      <xdr:spPr>
        <a:xfrm flipV="1">
          <a:off x="7861300" y="10115596"/>
          <a:ext cx="889000" cy="3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94931</xdr:rowOff>
    </xdr:from>
    <xdr:to>
      <xdr:col>46</xdr:col>
      <xdr:colOff>38100</xdr:colOff>
      <xdr:row>58</xdr:row>
      <xdr:rowOff>25081</xdr:rowOff>
    </xdr:to>
    <xdr:sp macro="" textlink="">
      <xdr:nvSpPr>
        <xdr:cNvPr id="353" name="フローチャート: 判断 352">
          <a:extLst>
            <a:ext uri="{FF2B5EF4-FFF2-40B4-BE49-F238E27FC236}">
              <a16:creationId xmlns:a16="http://schemas.microsoft.com/office/drawing/2014/main" id="{CA15DC4F-3BBF-4EAC-869F-27BA66CF7D74}"/>
            </a:ext>
          </a:extLst>
        </xdr:cNvPr>
        <xdr:cNvSpPr/>
      </xdr:nvSpPr>
      <xdr:spPr>
        <a:xfrm>
          <a:off x="8699500" y="986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41608</xdr:rowOff>
    </xdr:from>
    <xdr:ext cx="599010" cy="259045"/>
    <xdr:sp macro="" textlink="">
      <xdr:nvSpPr>
        <xdr:cNvPr id="354" name="テキスト ボックス 353">
          <a:extLst>
            <a:ext uri="{FF2B5EF4-FFF2-40B4-BE49-F238E27FC236}">
              <a16:creationId xmlns:a16="http://schemas.microsoft.com/office/drawing/2014/main" id="{369BF970-3AE6-4CD7-B378-5773B2C0ADC3}"/>
            </a:ext>
          </a:extLst>
        </xdr:cNvPr>
        <xdr:cNvSpPr txBox="1"/>
      </xdr:nvSpPr>
      <xdr:spPr>
        <a:xfrm>
          <a:off x="8450795" y="9642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163954</xdr:rowOff>
    </xdr:from>
    <xdr:to>
      <xdr:col>41</xdr:col>
      <xdr:colOff>50800</xdr:colOff>
      <xdr:row>59</xdr:row>
      <xdr:rowOff>3913</xdr:rowOff>
    </xdr:to>
    <xdr:cxnSp macro="">
      <xdr:nvCxnSpPr>
        <xdr:cNvPr id="355" name="直線コネクタ 354">
          <a:extLst>
            <a:ext uri="{FF2B5EF4-FFF2-40B4-BE49-F238E27FC236}">
              <a16:creationId xmlns:a16="http://schemas.microsoft.com/office/drawing/2014/main" id="{4F35AB97-1AFE-4D76-AC10-F85C67FB233C}"/>
            </a:ext>
          </a:extLst>
        </xdr:cNvPr>
        <xdr:cNvCxnSpPr/>
      </xdr:nvCxnSpPr>
      <xdr:spPr>
        <a:xfrm>
          <a:off x="6972300" y="10108054"/>
          <a:ext cx="889000" cy="11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121736</xdr:rowOff>
    </xdr:from>
    <xdr:to>
      <xdr:col>41</xdr:col>
      <xdr:colOff>101600</xdr:colOff>
      <xdr:row>58</xdr:row>
      <xdr:rowOff>51886</xdr:rowOff>
    </xdr:to>
    <xdr:sp macro="" textlink="">
      <xdr:nvSpPr>
        <xdr:cNvPr id="356" name="フローチャート: 判断 355">
          <a:extLst>
            <a:ext uri="{FF2B5EF4-FFF2-40B4-BE49-F238E27FC236}">
              <a16:creationId xmlns:a16="http://schemas.microsoft.com/office/drawing/2014/main" id="{9DE25558-6B01-48FD-B848-F177850E19BF}"/>
            </a:ext>
          </a:extLst>
        </xdr:cNvPr>
        <xdr:cNvSpPr/>
      </xdr:nvSpPr>
      <xdr:spPr>
        <a:xfrm>
          <a:off x="7810500" y="989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68413</xdr:rowOff>
    </xdr:from>
    <xdr:ext cx="599010" cy="259045"/>
    <xdr:sp macro="" textlink="">
      <xdr:nvSpPr>
        <xdr:cNvPr id="357" name="テキスト ボックス 356">
          <a:extLst>
            <a:ext uri="{FF2B5EF4-FFF2-40B4-BE49-F238E27FC236}">
              <a16:creationId xmlns:a16="http://schemas.microsoft.com/office/drawing/2014/main" id="{0B93429C-2D89-4441-9DAE-BB43C03D1872}"/>
            </a:ext>
          </a:extLst>
        </xdr:cNvPr>
        <xdr:cNvSpPr txBox="1"/>
      </xdr:nvSpPr>
      <xdr:spPr>
        <a:xfrm>
          <a:off x="7561795" y="9669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133362</xdr:rowOff>
    </xdr:from>
    <xdr:to>
      <xdr:col>36</xdr:col>
      <xdr:colOff>165100</xdr:colOff>
      <xdr:row>58</xdr:row>
      <xdr:rowOff>63512</xdr:rowOff>
    </xdr:to>
    <xdr:sp macro="" textlink="">
      <xdr:nvSpPr>
        <xdr:cNvPr id="358" name="フローチャート: 判断 357">
          <a:extLst>
            <a:ext uri="{FF2B5EF4-FFF2-40B4-BE49-F238E27FC236}">
              <a16:creationId xmlns:a16="http://schemas.microsoft.com/office/drawing/2014/main" id="{E2897224-BE1B-46D9-B36B-7CD0C5F59336}"/>
            </a:ext>
          </a:extLst>
        </xdr:cNvPr>
        <xdr:cNvSpPr/>
      </xdr:nvSpPr>
      <xdr:spPr>
        <a:xfrm>
          <a:off x="6921500" y="990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80039</xdr:rowOff>
    </xdr:from>
    <xdr:ext cx="599010" cy="259045"/>
    <xdr:sp macro="" textlink="">
      <xdr:nvSpPr>
        <xdr:cNvPr id="359" name="テキスト ボックス 358">
          <a:extLst>
            <a:ext uri="{FF2B5EF4-FFF2-40B4-BE49-F238E27FC236}">
              <a16:creationId xmlns:a16="http://schemas.microsoft.com/office/drawing/2014/main" id="{94028A42-3547-4FC8-9961-8550A11410A7}"/>
            </a:ext>
          </a:extLst>
        </xdr:cNvPr>
        <xdr:cNvSpPr txBox="1"/>
      </xdr:nvSpPr>
      <xdr:spPr>
        <a:xfrm>
          <a:off x="6672795" y="9681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10EB884C-B80C-4CB8-8741-794E9960FE61}"/>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C75A39F-4885-46DE-8455-E1C864AA2C56}"/>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F18BCBA2-969D-4F3E-8C41-9684167F542C}"/>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5335125F-749E-435A-BED5-32697C2E56E4}"/>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5A0FE7E9-EBBB-48E3-BBE0-98C501D6B2A3}"/>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117218</xdr:rowOff>
    </xdr:from>
    <xdr:to>
      <xdr:col>55</xdr:col>
      <xdr:colOff>50800</xdr:colOff>
      <xdr:row>59</xdr:row>
      <xdr:rowOff>47368</xdr:rowOff>
    </xdr:to>
    <xdr:sp macro="" textlink="">
      <xdr:nvSpPr>
        <xdr:cNvPr id="365" name="楕円 364">
          <a:extLst>
            <a:ext uri="{FF2B5EF4-FFF2-40B4-BE49-F238E27FC236}">
              <a16:creationId xmlns:a16="http://schemas.microsoft.com/office/drawing/2014/main" id="{BF84AB6A-48FC-4C44-884B-EFFA8652C469}"/>
            </a:ext>
          </a:extLst>
        </xdr:cNvPr>
        <xdr:cNvSpPr/>
      </xdr:nvSpPr>
      <xdr:spPr>
        <a:xfrm>
          <a:off x="10426700" y="10061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32145</xdr:rowOff>
    </xdr:from>
    <xdr:ext cx="534377" cy="259045"/>
    <xdr:sp macro="" textlink="">
      <xdr:nvSpPr>
        <xdr:cNvPr id="366" name="農林水産業費該当値テキスト">
          <a:extLst>
            <a:ext uri="{FF2B5EF4-FFF2-40B4-BE49-F238E27FC236}">
              <a16:creationId xmlns:a16="http://schemas.microsoft.com/office/drawing/2014/main" id="{87099409-25CB-401D-A9ED-016C5FF1944B}"/>
            </a:ext>
          </a:extLst>
        </xdr:cNvPr>
        <xdr:cNvSpPr txBox="1"/>
      </xdr:nvSpPr>
      <xdr:spPr>
        <a:xfrm>
          <a:off x="10528300" y="9976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121874</xdr:rowOff>
    </xdr:from>
    <xdr:to>
      <xdr:col>50</xdr:col>
      <xdr:colOff>165100</xdr:colOff>
      <xdr:row>59</xdr:row>
      <xdr:rowOff>52024</xdr:rowOff>
    </xdr:to>
    <xdr:sp macro="" textlink="">
      <xdr:nvSpPr>
        <xdr:cNvPr id="367" name="楕円 366">
          <a:extLst>
            <a:ext uri="{FF2B5EF4-FFF2-40B4-BE49-F238E27FC236}">
              <a16:creationId xmlns:a16="http://schemas.microsoft.com/office/drawing/2014/main" id="{7EA941B2-44B9-47AA-92EF-5B3C4BD40290}"/>
            </a:ext>
          </a:extLst>
        </xdr:cNvPr>
        <xdr:cNvSpPr/>
      </xdr:nvSpPr>
      <xdr:spPr>
        <a:xfrm>
          <a:off x="9588500" y="10065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43151</xdr:rowOff>
    </xdr:from>
    <xdr:ext cx="534377" cy="259045"/>
    <xdr:sp macro="" textlink="">
      <xdr:nvSpPr>
        <xdr:cNvPr id="368" name="テキスト ボックス 367">
          <a:extLst>
            <a:ext uri="{FF2B5EF4-FFF2-40B4-BE49-F238E27FC236}">
              <a16:creationId xmlns:a16="http://schemas.microsoft.com/office/drawing/2014/main" id="{8A3E9A8A-FCF9-4D0C-BFD6-C1379AFD05A8}"/>
            </a:ext>
          </a:extLst>
        </xdr:cNvPr>
        <xdr:cNvSpPr txBox="1"/>
      </xdr:nvSpPr>
      <xdr:spPr>
        <a:xfrm>
          <a:off x="9372111" y="10158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120696</xdr:rowOff>
    </xdr:from>
    <xdr:to>
      <xdr:col>46</xdr:col>
      <xdr:colOff>38100</xdr:colOff>
      <xdr:row>59</xdr:row>
      <xdr:rowOff>50846</xdr:rowOff>
    </xdr:to>
    <xdr:sp macro="" textlink="">
      <xdr:nvSpPr>
        <xdr:cNvPr id="369" name="楕円 368">
          <a:extLst>
            <a:ext uri="{FF2B5EF4-FFF2-40B4-BE49-F238E27FC236}">
              <a16:creationId xmlns:a16="http://schemas.microsoft.com/office/drawing/2014/main" id="{29DA4D18-0DEC-4CD9-8242-48C4A1C733E4}"/>
            </a:ext>
          </a:extLst>
        </xdr:cNvPr>
        <xdr:cNvSpPr/>
      </xdr:nvSpPr>
      <xdr:spPr>
        <a:xfrm>
          <a:off x="8699500" y="10064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41973</xdr:rowOff>
    </xdr:from>
    <xdr:ext cx="534377" cy="259045"/>
    <xdr:sp macro="" textlink="">
      <xdr:nvSpPr>
        <xdr:cNvPr id="370" name="テキスト ボックス 369">
          <a:extLst>
            <a:ext uri="{FF2B5EF4-FFF2-40B4-BE49-F238E27FC236}">
              <a16:creationId xmlns:a16="http://schemas.microsoft.com/office/drawing/2014/main" id="{2B98106B-1B9D-48D7-96C2-4F2FEDF13362}"/>
            </a:ext>
          </a:extLst>
        </xdr:cNvPr>
        <xdr:cNvSpPr txBox="1"/>
      </xdr:nvSpPr>
      <xdr:spPr>
        <a:xfrm>
          <a:off x="8483111" y="10157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124563</xdr:rowOff>
    </xdr:from>
    <xdr:to>
      <xdr:col>41</xdr:col>
      <xdr:colOff>101600</xdr:colOff>
      <xdr:row>59</xdr:row>
      <xdr:rowOff>54713</xdr:rowOff>
    </xdr:to>
    <xdr:sp macro="" textlink="">
      <xdr:nvSpPr>
        <xdr:cNvPr id="371" name="楕円 370">
          <a:extLst>
            <a:ext uri="{FF2B5EF4-FFF2-40B4-BE49-F238E27FC236}">
              <a16:creationId xmlns:a16="http://schemas.microsoft.com/office/drawing/2014/main" id="{B8712593-E49A-475A-845B-7B665F6AE690}"/>
            </a:ext>
          </a:extLst>
        </xdr:cNvPr>
        <xdr:cNvSpPr/>
      </xdr:nvSpPr>
      <xdr:spPr>
        <a:xfrm>
          <a:off x="7810500" y="10068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45840</xdr:rowOff>
    </xdr:from>
    <xdr:ext cx="534377" cy="259045"/>
    <xdr:sp macro="" textlink="">
      <xdr:nvSpPr>
        <xdr:cNvPr id="372" name="テキスト ボックス 371">
          <a:extLst>
            <a:ext uri="{FF2B5EF4-FFF2-40B4-BE49-F238E27FC236}">
              <a16:creationId xmlns:a16="http://schemas.microsoft.com/office/drawing/2014/main" id="{B7A75CD9-13A7-49C4-8E5F-C2418039B390}"/>
            </a:ext>
          </a:extLst>
        </xdr:cNvPr>
        <xdr:cNvSpPr txBox="1"/>
      </xdr:nvSpPr>
      <xdr:spPr>
        <a:xfrm>
          <a:off x="7594111" y="10161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113154</xdr:rowOff>
    </xdr:from>
    <xdr:to>
      <xdr:col>36</xdr:col>
      <xdr:colOff>165100</xdr:colOff>
      <xdr:row>59</xdr:row>
      <xdr:rowOff>43304</xdr:rowOff>
    </xdr:to>
    <xdr:sp macro="" textlink="">
      <xdr:nvSpPr>
        <xdr:cNvPr id="373" name="楕円 372">
          <a:extLst>
            <a:ext uri="{FF2B5EF4-FFF2-40B4-BE49-F238E27FC236}">
              <a16:creationId xmlns:a16="http://schemas.microsoft.com/office/drawing/2014/main" id="{C52A96CA-02C9-4615-A15F-CB780801E8B2}"/>
            </a:ext>
          </a:extLst>
        </xdr:cNvPr>
        <xdr:cNvSpPr/>
      </xdr:nvSpPr>
      <xdr:spPr>
        <a:xfrm>
          <a:off x="6921500" y="10057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34431</xdr:rowOff>
    </xdr:from>
    <xdr:ext cx="534377" cy="259045"/>
    <xdr:sp macro="" textlink="">
      <xdr:nvSpPr>
        <xdr:cNvPr id="374" name="テキスト ボックス 373">
          <a:extLst>
            <a:ext uri="{FF2B5EF4-FFF2-40B4-BE49-F238E27FC236}">
              <a16:creationId xmlns:a16="http://schemas.microsoft.com/office/drawing/2014/main" id="{3622B7EC-007F-4A9F-9B04-1BAEB13EDBD1}"/>
            </a:ext>
          </a:extLst>
        </xdr:cNvPr>
        <xdr:cNvSpPr txBox="1"/>
      </xdr:nvSpPr>
      <xdr:spPr>
        <a:xfrm>
          <a:off x="6705111" y="10149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F9856BE1-A6B6-4B7E-98D0-93AB2B65E26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48AF5DF9-2C38-4CA0-AC36-DD049CC5C6CA}"/>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7D12B783-9C75-44F5-A2D6-8BFFE626126D}"/>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EC802FC8-76E5-4B7B-A4FA-BF54954178B4}"/>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39720DF7-860A-477A-9584-71AC26A381EF}"/>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AF8C7B6D-BAAE-4F44-9D7C-349F098064D9}"/>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71CE8D5F-8DC7-41C6-AEAF-2D496D884D1C}"/>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6CD662BF-9924-4884-9E2F-F9C3B8291FB6}"/>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20FDDB3F-A999-4852-BDCB-B48C3215FC1A}"/>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FD0CD4CF-02FE-4C1E-80B9-671294413B0C}"/>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F8524674-8C2F-4C82-A262-D980F9515D4D}"/>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EEB24BC5-701A-4F11-96A8-127026DB828F}"/>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3280E544-E7ED-4773-9958-43F8D20704F7}"/>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51BBC2B-5BAE-4196-ACBC-2197DC1ECDF5}"/>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23D6D304-3B6F-43AC-96D8-04B0273C44AE}"/>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29FAEAD1-9929-414A-BA09-B7FF9515DB16}"/>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E7B20936-9748-4D1E-A5DF-26070FC98C33}"/>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F774376C-8685-4C7D-8B3A-C4382D86C4C7}"/>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4F957937-7D51-464C-BCAE-38233F3F16A5}"/>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9D142B6D-F9AA-4B38-B50E-C4E11D2FE464}"/>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67A59C58-6C0E-4037-9262-A8234BB6417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A01F23A2-9A50-45AC-B9B1-9CE8D6D47E61}"/>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59C213BD-F0D5-4FD0-B435-C2C0AE8CA278}"/>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137742</xdr:rowOff>
    </xdr:from>
    <xdr:to>
      <xdr:col>54</xdr:col>
      <xdr:colOff>189865</xdr:colOff>
      <xdr:row>79</xdr:row>
      <xdr:rowOff>41219</xdr:rowOff>
    </xdr:to>
    <xdr:cxnSp macro="">
      <xdr:nvCxnSpPr>
        <xdr:cNvPr id="398" name="直線コネクタ 397">
          <a:extLst>
            <a:ext uri="{FF2B5EF4-FFF2-40B4-BE49-F238E27FC236}">
              <a16:creationId xmlns:a16="http://schemas.microsoft.com/office/drawing/2014/main" id="{1EF73C6C-E5A8-4022-98C4-1A38F7C7544D}"/>
            </a:ext>
          </a:extLst>
        </xdr:cNvPr>
        <xdr:cNvCxnSpPr/>
      </xdr:nvCxnSpPr>
      <xdr:spPr>
        <a:xfrm flipV="1">
          <a:off x="10475595" y="12139242"/>
          <a:ext cx="1270" cy="1446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45046</xdr:rowOff>
    </xdr:from>
    <xdr:ext cx="378565" cy="259045"/>
    <xdr:sp macro="" textlink="">
      <xdr:nvSpPr>
        <xdr:cNvPr id="399" name="商工費最小値テキスト">
          <a:extLst>
            <a:ext uri="{FF2B5EF4-FFF2-40B4-BE49-F238E27FC236}">
              <a16:creationId xmlns:a16="http://schemas.microsoft.com/office/drawing/2014/main" id="{E563A26A-3601-44EE-89EA-84BCA2D0DF38}"/>
            </a:ext>
          </a:extLst>
        </xdr:cNvPr>
        <xdr:cNvSpPr txBox="1"/>
      </xdr:nvSpPr>
      <xdr:spPr>
        <a:xfrm>
          <a:off x="10528300" y="13589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41219</xdr:rowOff>
    </xdr:from>
    <xdr:to>
      <xdr:col>55</xdr:col>
      <xdr:colOff>88900</xdr:colOff>
      <xdr:row>79</xdr:row>
      <xdr:rowOff>41219</xdr:rowOff>
    </xdr:to>
    <xdr:cxnSp macro="">
      <xdr:nvCxnSpPr>
        <xdr:cNvPr id="400" name="直線コネクタ 399">
          <a:extLst>
            <a:ext uri="{FF2B5EF4-FFF2-40B4-BE49-F238E27FC236}">
              <a16:creationId xmlns:a16="http://schemas.microsoft.com/office/drawing/2014/main" id="{1A49E22A-2E15-404C-B578-34F9D1D50ACA}"/>
            </a:ext>
          </a:extLst>
        </xdr:cNvPr>
        <xdr:cNvCxnSpPr/>
      </xdr:nvCxnSpPr>
      <xdr:spPr>
        <a:xfrm>
          <a:off x="10388600" y="13585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84419</xdr:rowOff>
    </xdr:from>
    <xdr:ext cx="599010" cy="259045"/>
    <xdr:sp macro="" textlink="">
      <xdr:nvSpPr>
        <xdr:cNvPr id="401" name="商工費最大値テキスト">
          <a:extLst>
            <a:ext uri="{FF2B5EF4-FFF2-40B4-BE49-F238E27FC236}">
              <a16:creationId xmlns:a16="http://schemas.microsoft.com/office/drawing/2014/main" id="{582D22D4-4373-49B4-AE55-495175E13DCF}"/>
            </a:ext>
          </a:extLst>
        </xdr:cNvPr>
        <xdr:cNvSpPr txBox="1"/>
      </xdr:nvSpPr>
      <xdr:spPr>
        <a:xfrm>
          <a:off x="10528300" y="11914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380,514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137742</xdr:rowOff>
    </xdr:from>
    <xdr:to>
      <xdr:col>55</xdr:col>
      <xdr:colOff>88900</xdr:colOff>
      <xdr:row>70</xdr:row>
      <xdr:rowOff>137742</xdr:rowOff>
    </xdr:to>
    <xdr:cxnSp macro="">
      <xdr:nvCxnSpPr>
        <xdr:cNvPr id="402" name="直線コネクタ 401">
          <a:extLst>
            <a:ext uri="{FF2B5EF4-FFF2-40B4-BE49-F238E27FC236}">
              <a16:creationId xmlns:a16="http://schemas.microsoft.com/office/drawing/2014/main" id="{5AC4B163-C076-4E9B-9525-C28D11E752A8}"/>
            </a:ext>
          </a:extLst>
        </xdr:cNvPr>
        <xdr:cNvCxnSpPr/>
      </xdr:nvCxnSpPr>
      <xdr:spPr>
        <a:xfrm>
          <a:off x="10388600" y="12139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64506</xdr:rowOff>
    </xdr:from>
    <xdr:to>
      <xdr:col>55</xdr:col>
      <xdr:colOff>0</xdr:colOff>
      <xdr:row>78</xdr:row>
      <xdr:rowOff>150521</xdr:rowOff>
    </xdr:to>
    <xdr:cxnSp macro="">
      <xdr:nvCxnSpPr>
        <xdr:cNvPr id="403" name="直線コネクタ 402">
          <a:extLst>
            <a:ext uri="{FF2B5EF4-FFF2-40B4-BE49-F238E27FC236}">
              <a16:creationId xmlns:a16="http://schemas.microsoft.com/office/drawing/2014/main" id="{357219D3-94AB-4D12-B19B-CC9376711C05}"/>
            </a:ext>
          </a:extLst>
        </xdr:cNvPr>
        <xdr:cNvCxnSpPr/>
      </xdr:nvCxnSpPr>
      <xdr:spPr>
        <a:xfrm>
          <a:off x="9639300" y="13437606"/>
          <a:ext cx="838200" cy="86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111343</xdr:rowOff>
    </xdr:from>
    <xdr:ext cx="534377" cy="259045"/>
    <xdr:sp macro="" textlink="">
      <xdr:nvSpPr>
        <xdr:cNvPr id="404" name="商工費平均値テキスト">
          <a:extLst>
            <a:ext uri="{FF2B5EF4-FFF2-40B4-BE49-F238E27FC236}">
              <a16:creationId xmlns:a16="http://schemas.microsoft.com/office/drawing/2014/main" id="{52541CBB-9F77-45D2-AA37-12DE533004B5}"/>
            </a:ext>
          </a:extLst>
        </xdr:cNvPr>
        <xdr:cNvSpPr txBox="1"/>
      </xdr:nvSpPr>
      <xdr:spPr>
        <a:xfrm>
          <a:off x="10528300" y="131415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88466</xdr:rowOff>
    </xdr:from>
    <xdr:to>
      <xdr:col>55</xdr:col>
      <xdr:colOff>50800</xdr:colOff>
      <xdr:row>78</xdr:row>
      <xdr:rowOff>18616</xdr:rowOff>
    </xdr:to>
    <xdr:sp macro="" textlink="">
      <xdr:nvSpPr>
        <xdr:cNvPr id="405" name="フローチャート: 判断 404">
          <a:extLst>
            <a:ext uri="{FF2B5EF4-FFF2-40B4-BE49-F238E27FC236}">
              <a16:creationId xmlns:a16="http://schemas.microsoft.com/office/drawing/2014/main" id="{BD8640D6-EE5B-4E7B-BF1B-51B5186E6E53}"/>
            </a:ext>
          </a:extLst>
        </xdr:cNvPr>
        <xdr:cNvSpPr/>
      </xdr:nvSpPr>
      <xdr:spPr>
        <a:xfrm>
          <a:off x="10426700" y="1329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64506</xdr:rowOff>
    </xdr:from>
    <xdr:to>
      <xdr:col>50</xdr:col>
      <xdr:colOff>114300</xdr:colOff>
      <xdr:row>78</xdr:row>
      <xdr:rowOff>92632</xdr:rowOff>
    </xdr:to>
    <xdr:cxnSp macro="">
      <xdr:nvCxnSpPr>
        <xdr:cNvPr id="406" name="直線コネクタ 405">
          <a:extLst>
            <a:ext uri="{FF2B5EF4-FFF2-40B4-BE49-F238E27FC236}">
              <a16:creationId xmlns:a16="http://schemas.microsoft.com/office/drawing/2014/main" id="{0BEB3ED0-0D8C-4450-BEAF-882314312823}"/>
            </a:ext>
          </a:extLst>
        </xdr:cNvPr>
        <xdr:cNvCxnSpPr/>
      </xdr:nvCxnSpPr>
      <xdr:spPr>
        <a:xfrm flipV="1">
          <a:off x="8750300" y="13437606"/>
          <a:ext cx="889000" cy="28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70935</xdr:rowOff>
    </xdr:from>
    <xdr:to>
      <xdr:col>50</xdr:col>
      <xdr:colOff>165100</xdr:colOff>
      <xdr:row>78</xdr:row>
      <xdr:rowOff>1085</xdr:rowOff>
    </xdr:to>
    <xdr:sp macro="" textlink="">
      <xdr:nvSpPr>
        <xdr:cNvPr id="407" name="フローチャート: 判断 406">
          <a:extLst>
            <a:ext uri="{FF2B5EF4-FFF2-40B4-BE49-F238E27FC236}">
              <a16:creationId xmlns:a16="http://schemas.microsoft.com/office/drawing/2014/main" id="{4CCF7600-8170-4D5A-B8DB-BC4747932539}"/>
            </a:ext>
          </a:extLst>
        </xdr:cNvPr>
        <xdr:cNvSpPr/>
      </xdr:nvSpPr>
      <xdr:spPr>
        <a:xfrm>
          <a:off x="9588500" y="1327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17612</xdr:rowOff>
    </xdr:from>
    <xdr:ext cx="534377" cy="259045"/>
    <xdr:sp macro="" textlink="">
      <xdr:nvSpPr>
        <xdr:cNvPr id="408" name="テキスト ボックス 407">
          <a:extLst>
            <a:ext uri="{FF2B5EF4-FFF2-40B4-BE49-F238E27FC236}">
              <a16:creationId xmlns:a16="http://schemas.microsoft.com/office/drawing/2014/main" id="{DDE65201-10CF-425B-9748-37A8E2C8A984}"/>
            </a:ext>
          </a:extLst>
        </xdr:cNvPr>
        <xdr:cNvSpPr txBox="1"/>
      </xdr:nvSpPr>
      <xdr:spPr>
        <a:xfrm>
          <a:off x="9372111" y="13047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92632</xdr:rowOff>
    </xdr:from>
    <xdr:to>
      <xdr:col>45</xdr:col>
      <xdr:colOff>177800</xdr:colOff>
      <xdr:row>78</xdr:row>
      <xdr:rowOff>103090</xdr:rowOff>
    </xdr:to>
    <xdr:cxnSp macro="">
      <xdr:nvCxnSpPr>
        <xdr:cNvPr id="409" name="直線コネクタ 408">
          <a:extLst>
            <a:ext uri="{FF2B5EF4-FFF2-40B4-BE49-F238E27FC236}">
              <a16:creationId xmlns:a16="http://schemas.microsoft.com/office/drawing/2014/main" id="{3FD79ED2-A216-470F-B551-CD2432C12298}"/>
            </a:ext>
          </a:extLst>
        </xdr:cNvPr>
        <xdr:cNvCxnSpPr/>
      </xdr:nvCxnSpPr>
      <xdr:spPr>
        <a:xfrm flipV="1">
          <a:off x="7861300" y="13465732"/>
          <a:ext cx="889000" cy="10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60981</xdr:rowOff>
    </xdr:from>
    <xdr:to>
      <xdr:col>46</xdr:col>
      <xdr:colOff>38100</xdr:colOff>
      <xdr:row>77</xdr:row>
      <xdr:rowOff>162581</xdr:rowOff>
    </xdr:to>
    <xdr:sp macro="" textlink="">
      <xdr:nvSpPr>
        <xdr:cNvPr id="410" name="フローチャート: 判断 409">
          <a:extLst>
            <a:ext uri="{FF2B5EF4-FFF2-40B4-BE49-F238E27FC236}">
              <a16:creationId xmlns:a16="http://schemas.microsoft.com/office/drawing/2014/main" id="{3789FF42-2FB3-47CA-9F99-DA2FEC295B0A}"/>
            </a:ext>
          </a:extLst>
        </xdr:cNvPr>
        <xdr:cNvSpPr/>
      </xdr:nvSpPr>
      <xdr:spPr>
        <a:xfrm>
          <a:off x="8699500" y="1326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7658</xdr:rowOff>
    </xdr:from>
    <xdr:ext cx="534377" cy="259045"/>
    <xdr:sp macro="" textlink="">
      <xdr:nvSpPr>
        <xdr:cNvPr id="411" name="テキスト ボックス 410">
          <a:extLst>
            <a:ext uri="{FF2B5EF4-FFF2-40B4-BE49-F238E27FC236}">
              <a16:creationId xmlns:a16="http://schemas.microsoft.com/office/drawing/2014/main" id="{BB490E44-81B4-432D-BE00-A7AACF86C1C1}"/>
            </a:ext>
          </a:extLst>
        </xdr:cNvPr>
        <xdr:cNvSpPr txBox="1"/>
      </xdr:nvSpPr>
      <xdr:spPr>
        <a:xfrm>
          <a:off x="8483111" y="13037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103090</xdr:rowOff>
    </xdr:from>
    <xdr:to>
      <xdr:col>41</xdr:col>
      <xdr:colOff>50800</xdr:colOff>
      <xdr:row>78</xdr:row>
      <xdr:rowOff>104167</xdr:rowOff>
    </xdr:to>
    <xdr:cxnSp macro="">
      <xdr:nvCxnSpPr>
        <xdr:cNvPr id="412" name="直線コネクタ 411">
          <a:extLst>
            <a:ext uri="{FF2B5EF4-FFF2-40B4-BE49-F238E27FC236}">
              <a16:creationId xmlns:a16="http://schemas.microsoft.com/office/drawing/2014/main" id="{3043E68A-348C-4C0D-B063-5E83A4A91418}"/>
            </a:ext>
          </a:extLst>
        </xdr:cNvPr>
        <xdr:cNvCxnSpPr/>
      </xdr:nvCxnSpPr>
      <xdr:spPr>
        <a:xfrm flipV="1">
          <a:off x="6972300" y="13476190"/>
          <a:ext cx="889000" cy="1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92580</xdr:rowOff>
    </xdr:from>
    <xdr:to>
      <xdr:col>41</xdr:col>
      <xdr:colOff>101600</xdr:colOff>
      <xdr:row>78</xdr:row>
      <xdr:rowOff>22730</xdr:rowOff>
    </xdr:to>
    <xdr:sp macro="" textlink="">
      <xdr:nvSpPr>
        <xdr:cNvPr id="413" name="フローチャート: 判断 412">
          <a:extLst>
            <a:ext uri="{FF2B5EF4-FFF2-40B4-BE49-F238E27FC236}">
              <a16:creationId xmlns:a16="http://schemas.microsoft.com/office/drawing/2014/main" id="{0B8CC083-271D-4CCF-927B-8C692D24143E}"/>
            </a:ext>
          </a:extLst>
        </xdr:cNvPr>
        <xdr:cNvSpPr/>
      </xdr:nvSpPr>
      <xdr:spPr>
        <a:xfrm>
          <a:off x="7810500" y="1329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39257</xdr:rowOff>
    </xdr:from>
    <xdr:ext cx="534377" cy="259045"/>
    <xdr:sp macro="" textlink="">
      <xdr:nvSpPr>
        <xdr:cNvPr id="414" name="テキスト ボックス 413">
          <a:extLst>
            <a:ext uri="{FF2B5EF4-FFF2-40B4-BE49-F238E27FC236}">
              <a16:creationId xmlns:a16="http://schemas.microsoft.com/office/drawing/2014/main" id="{24010AAB-4E7B-48B6-B261-4D9D6EC4C9DB}"/>
            </a:ext>
          </a:extLst>
        </xdr:cNvPr>
        <xdr:cNvSpPr txBox="1"/>
      </xdr:nvSpPr>
      <xdr:spPr>
        <a:xfrm>
          <a:off x="7594111" y="13069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80018</xdr:rowOff>
    </xdr:from>
    <xdr:to>
      <xdr:col>36</xdr:col>
      <xdr:colOff>165100</xdr:colOff>
      <xdr:row>78</xdr:row>
      <xdr:rowOff>10168</xdr:rowOff>
    </xdr:to>
    <xdr:sp macro="" textlink="">
      <xdr:nvSpPr>
        <xdr:cNvPr id="415" name="フローチャート: 判断 414">
          <a:extLst>
            <a:ext uri="{FF2B5EF4-FFF2-40B4-BE49-F238E27FC236}">
              <a16:creationId xmlns:a16="http://schemas.microsoft.com/office/drawing/2014/main" id="{C78FE190-E929-41A5-81A8-FE494367923B}"/>
            </a:ext>
          </a:extLst>
        </xdr:cNvPr>
        <xdr:cNvSpPr/>
      </xdr:nvSpPr>
      <xdr:spPr>
        <a:xfrm>
          <a:off x="6921500" y="1328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26695</xdr:rowOff>
    </xdr:from>
    <xdr:ext cx="534377" cy="259045"/>
    <xdr:sp macro="" textlink="">
      <xdr:nvSpPr>
        <xdr:cNvPr id="416" name="テキスト ボックス 415">
          <a:extLst>
            <a:ext uri="{FF2B5EF4-FFF2-40B4-BE49-F238E27FC236}">
              <a16:creationId xmlns:a16="http://schemas.microsoft.com/office/drawing/2014/main" id="{A0AE64DB-5EC4-43CF-AFB6-85D8C5651152}"/>
            </a:ext>
          </a:extLst>
        </xdr:cNvPr>
        <xdr:cNvSpPr txBox="1"/>
      </xdr:nvSpPr>
      <xdr:spPr>
        <a:xfrm>
          <a:off x="6705111" y="13056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D857A195-7774-480C-BBDD-F657FBA0A08C}"/>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DF9564CD-05A2-4474-8581-3C539F3BAEC3}"/>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539A4B87-365A-4D5E-9572-02E6C06516EE}"/>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7E7E4AF0-7333-46AB-828C-B24477DAE90F}"/>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555D8F5C-1D25-41B5-920C-4401B1E90E0C}"/>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99721</xdr:rowOff>
    </xdr:from>
    <xdr:to>
      <xdr:col>55</xdr:col>
      <xdr:colOff>50800</xdr:colOff>
      <xdr:row>79</xdr:row>
      <xdr:rowOff>29871</xdr:rowOff>
    </xdr:to>
    <xdr:sp macro="" textlink="">
      <xdr:nvSpPr>
        <xdr:cNvPr id="422" name="楕円 421">
          <a:extLst>
            <a:ext uri="{FF2B5EF4-FFF2-40B4-BE49-F238E27FC236}">
              <a16:creationId xmlns:a16="http://schemas.microsoft.com/office/drawing/2014/main" id="{518247E0-4F46-4168-A4D1-84EC29F10BC4}"/>
            </a:ext>
          </a:extLst>
        </xdr:cNvPr>
        <xdr:cNvSpPr/>
      </xdr:nvSpPr>
      <xdr:spPr>
        <a:xfrm>
          <a:off x="10426700" y="13472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14648</xdr:rowOff>
    </xdr:from>
    <xdr:ext cx="534377" cy="259045"/>
    <xdr:sp macro="" textlink="">
      <xdr:nvSpPr>
        <xdr:cNvPr id="423" name="商工費該当値テキスト">
          <a:extLst>
            <a:ext uri="{FF2B5EF4-FFF2-40B4-BE49-F238E27FC236}">
              <a16:creationId xmlns:a16="http://schemas.microsoft.com/office/drawing/2014/main" id="{E2333952-08D3-410B-8E9B-A52D12259FBB}"/>
            </a:ext>
          </a:extLst>
        </xdr:cNvPr>
        <xdr:cNvSpPr txBox="1"/>
      </xdr:nvSpPr>
      <xdr:spPr>
        <a:xfrm>
          <a:off x="10528300" y="13387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13706</xdr:rowOff>
    </xdr:from>
    <xdr:to>
      <xdr:col>50</xdr:col>
      <xdr:colOff>165100</xdr:colOff>
      <xdr:row>78</xdr:row>
      <xdr:rowOff>115306</xdr:rowOff>
    </xdr:to>
    <xdr:sp macro="" textlink="">
      <xdr:nvSpPr>
        <xdr:cNvPr id="424" name="楕円 423">
          <a:extLst>
            <a:ext uri="{FF2B5EF4-FFF2-40B4-BE49-F238E27FC236}">
              <a16:creationId xmlns:a16="http://schemas.microsoft.com/office/drawing/2014/main" id="{B668BD62-DBC0-4FFE-B3A7-45A59C7E5D6B}"/>
            </a:ext>
          </a:extLst>
        </xdr:cNvPr>
        <xdr:cNvSpPr/>
      </xdr:nvSpPr>
      <xdr:spPr>
        <a:xfrm>
          <a:off x="9588500" y="1338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106433</xdr:rowOff>
    </xdr:from>
    <xdr:ext cx="534377" cy="259045"/>
    <xdr:sp macro="" textlink="">
      <xdr:nvSpPr>
        <xdr:cNvPr id="425" name="テキスト ボックス 424">
          <a:extLst>
            <a:ext uri="{FF2B5EF4-FFF2-40B4-BE49-F238E27FC236}">
              <a16:creationId xmlns:a16="http://schemas.microsoft.com/office/drawing/2014/main" id="{09CCE9E5-F4D8-4936-BCB8-00BA906FE4C2}"/>
            </a:ext>
          </a:extLst>
        </xdr:cNvPr>
        <xdr:cNvSpPr txBox="1"/>
      </xdr:nvSpPr>
      <xdr:spPr>
        <a:xfrm>
          <a:off x="9372111" y="13479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41832</xdr:rowOff>
    </xdr:from>
    <xdr:to>
      <xdr:col>46</xdr:col>
      <xdr:colOff>38100</xdr:colOff>
      <xdr:row>78</xdr:row>
      <xdr:rowOff>143432</xdr:rowOff>
    </xdr:to>
    <xdr:sp macro="" textlink="">
      <xdr:nvSpPr>
        <xdr:cNvPr id="426" name="楕円 425">
          <a:extLst>
            <a:ext uri="{FF2B5EF4-FFF2-40B4-BE49-F238E27FC236}">
              <a16:creationId xmlns:a16="http://schemas.microsoft.com/office/drawing/2014/main" id="{423888CF-93F3-426C-9654-64F879669BB1}"/>
            </a:ext>
          </a:extLst>
        </xdr:cNvPr>
        <xdr:cNvSpPr/>
      </xdr:nvSpPr>
      <xdr:spPr>
        <a:xfrm>
          <a:off x="8699500" y="13414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134559</xdr:rowOff>
    </xdr:from>
    <xdr:ext cx="534377" cy="259045"/>
    <xdr:sp macro="" textlink="">
      <xdr:nvSpPr>
        <xdr:cNvPr id="427" name="テキスト ボックス 426">
          <a:extLst>
            <a:ext uri="{FF2B5EF4-FFF2-40B4-BE49-F238E27FC236}">
              <a16:creationId xmlns:a16="http://schemas.microsoft.com/office/drawing/2014/main" id="{58E6450F-C721-4DB5-915D-87EC2A5E0CF7}"/>
            </a:ext>
          </a:extLst>
        </xdr:cNvPr>
        <xdr:cNvSpPr txBox="1"/>
      </xdr:nvSpPr>
      <xdr:spPr>
        <a:xfrm>
          <a:off x="8483111" y="13507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52290</xdr:rowOff>
    </xdr:from>
    <xdr:to>
      <xdr:col>41</xdr:col>
      <xdr:colOff>101600</xdr:colOff>
      <xdr:row>78</xdr:row>
      <xdr:rowOff>153890</xdr:rowOff>
    </xdr:to>
    <xdr:sp macro="" textlink="">
      <xdr:nvSpPr>
        <xdr:cNvPr id="428" name="楕円 427">
          <a:extLst>
            <a:ext uri="{FF2B5EF4-FFF2-40B4-BE49-F238E27FC236}">
              <a16:creationId xmlns:a16="http://schemas.microsoft.com/office/drawing/2014/main" id="{25374D01-817B-4742-AC49-1289A9C47EEB}"/>
            </a:ext>
          </a:extLst>
        </xdr:cNvPr>
        <xdr:cNvSpPr/>
      </xdr:nvSpPr>
      <xdr:spPr>
        <a:xfrm>
          <a:off x="7810500" y="13425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145017</xdr:rowOff>
    </xdr:from>
    <xdr:ext cx="534377" cy="259045"/>
    <xdr:sp macro="" textlink="">
      <xdr:nvSpPr>
        <xdr:cNvPr id="429" name="テキスト ボックス 428">
          <a:extLst>
            <a:ext uri="{FF2B5EF4-FFF2-40B4-BE49-F238E27FC236}">
              <a16:creationId xmlns:a16="http://schemas.microsoft.com/office/drawing/2014/main" id="{871FB80C-C6AE-47DC-A997-60CC6ED71FEC}"/>
            </a:ext>
          </a:extLst>
        </xdr:cNvPr>
        <xdr:cNvSpPr txBox="1"/>
      </xdr:nvSpPr>
      <xdr:spPr>
        <a:xfrm>
          <a:off x="7594111" y="13518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53367</xdr:rowOff>
    </xdr:from>
    <xdr:to>
      <xdr:col>36</xdr:col>
      <xdr:colOff>165100</xdr:colOff>
      <xdr:row>78</xdr:row>
      <xdr:rowOff>154967</xdr:rowOff>
    </xdr:to>
    <xdr:sp macro="" textlink="">
      <xdr:nvSpPr>
        <xdr:cNvPr id="430" name="楕円 429">
          <a:extLst>
            <a:ext uri="{FF2B5EF4-FFF2-40B4-BE49-F238E27FC236}">
              <a16:creationId xmlns:a16="http://schemas.microsoft.com/office/drawing/2014/main" id="{49A3A411-3A50-434D-A8E5-1E2FA452D581}"/>
            </a:ext>
          </a:extLst>
        </xdr:cNvPr>
        <xdr:cNvSpPr/>
      </xdr:nvSpPr>
      <xdr:spPr>
        <a:xfrm>
          <a:off x="6921500" y="13426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146094</xdr:rowOff>
    </xdr:from>
    <xdr:ext cx="534377" cy="259045"/>
    <xdr:sp macro="" textlink="">
      <xdr:nvSpPr>
        <xdr:cNvPr id="431" name="テキスト ボックス 430">
          <a:extLst>
            <a:ext uri="{FF2B5EF4-FFF2-40B4-BE49-F238E27FC236}">
              <a16:creationId xmlns:a16="http://schemas.microsoft.com/office/drawing/2014/main" id="{3330B941-8B6C-4D45-84B9-5ABFA2CFEA98}"/>
            </a:ext>
          </a:extLst>
        </xdr:cNvPr>
        <xdr:cNvSpPr txBox="1"/>
      </xdr:nvSpPr>
      <xdr:spPr>
        <a:xfrm>
          <a:off x="6705111" y="13519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B5C12A4F-A181-4317-8573-594A09845FE7}"/>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65FD9D29-051E-484E-AB00-D840D14429D3}"/>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93283904-29DE-46AC-A8B0-38F51A966E0E}"/>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80B322A6-A31A-49D4-B60E-D444F7205F59}"/>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124B9AFC-154F-4B99-8977-947FD2A65934}"/>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E804A3FD-F2EE-46B5-B087-2A3851569364}"/>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39BCB481-C05D-4FBB-9DF5-0592E35FB436}"/>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BA4F5270-0FBB-4CF0-92BF-7244C4264E8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8F27EA02-B944-450F-9787-26E587AD03F8}"/>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3EE74CC2-275D-46DA-B570-9DF2C7FC61CF}"/>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9A6493E9-9D62-4F39-8C96-E82C1289825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FBAF2DC8-C88A-44A1-9952-5F51650F3798}"/>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30BA001-F2F6-406F-8964-EF5CBE887549}"/>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5" name="テキスト ボックス 444">
          <a:extLst>
            <a:ext uri="{FF2B5EF4-FFF2-40B4-BE49-F238E27FC236}">
              <a16:creationId xmlns:a16="http://schemas.microsoft.com/office/drawing/2014/main" id="{AEB851BE-010F-4D09-8909-B1C86031562A}"/>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C900020C-AF76-4BF4-907D-B0B0D9E4687C}"/>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7" name="テキスト ボックス 446">
          <a:extLst>
            <a:ext uri="{FF2B5EF4-FFF2-40B4-BE49-F238E27FC236}">
              <a16:creationId xmlns:a16="http://schemas.microsoft.com/office/drawing/2014/main" id="{B2B17EEA-895B-469D-B203-189A9291076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C35300F4-5A80-4017-83C3-0AA39EE48C92}"/>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9" name="テキスト ボックス 448">
          <a:extLst>
            <a:ext uri="{FF2B5EF4-FFF2-40B4-BE49-F238E27FC236}">
              <a16:creationId xmlns:a16="http://schemas.microsoft.com/office/drawing/2014/main" id="{635FFD39-3B26-48C2-BEE7-913758E8610D}"/>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860E6AD7-30F8-4458-B791-17A0588637F1}"/>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5E2C3AC0-3716-434B-969A-DDE2C0571B14}"/>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1F5C80C2-DBFC-49BC-83E8-5FA3B561AE07}"/>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3" name="テキスト ボックス 452">
          <a:extLst>
            <a:ext uri="{FF2B5EF4-FFF2-40B4-BE49-F238E27FC236}">
              <a16:creationId xmlns:a16="http://schemas.microsoft.com/office/drawing/2014/main" id="{3CFE2444-9B8A-42E3-92EE-5297C7EC8C66}"/>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FF812A1B-EE61-4746-AC57-2E6CD5687A11}"/>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5" name="テキスト ボックス 454">
          <a:extLst>
            <a:ext uri="{FF2B5EF4-FFF2-40B4-BE49-F238E27FC236}">
              <a16:creationId xmlns:a16="http://schemas.microsoft.com/office/drawing/2014/main" id="{51996942-D5C9-49EF-ACC0-ABF7BE2ABF64}"/>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9BBAD390-8507-4410-9555-FB51D06B86BF}"/>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29763</xdr:rowOff>
    </xdr:from>
    <xdr:to>
      <xdr:col>54</xdr:col>
      <xdr:colOff>189865</xdr:colOff>
      <xdr:row>99</xdr:row>
      <xdr:rowOff>27891</xdr:rowOff>
    </xdr:to>
    <xdr:cxnSp macro="">
      <xdr:nvCxnSpPr>
        <xdr:cNvPr id="457" name="直線コネクタ 456">
          <a:extLst>
            <a:ext uri="{FF2B5EF4-FFF2-40B4-BE49-F238E27FC236}">
              <a16:creationId xmlns:a16="http://schemas.microsoft.com/office/drawing/2014/main" id="{810C42A5-9D1D-49CE-8E83-4E0DD210AFF7}"/>
            </a:ext>
          </a:extLst>
        </xdr:cNvPr>
        <xdr:cNvCxnSpPr/>
      </xdr:nvCxnSpPr>
      <xdr:spPr>
        <a:xfrm flipV="1">
          <a:off x="10475595" y="15460263"/>
          <a:ext cx="1270" cy="1541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31718</xdr:rowOff>
    </xdr:from>
    <xdr:ext cx="534377" cy="259045"/>
    <xdr:sp macro="" textlink="">
      <xdr:nvSpPr>
        <xdr:cNvPr id="458" name="土木費最小値テキスト">
          <a:extLst>
            <a:ext uri="{FF2B5EF4-FFF2-40B4-BE49-F238E27FC236}">
              <a16:creationId xmlns:a16="http://schemas.microsoft.com/office/drawing/2014/main" id="{DE8CF55F-FB67-499E-8223-D72818FCE655}"/>
            </a:ext>
          </a:extLst>
        </xdr:cNvPr>
        <xdr:cNvSpPr txBox="1"/>
      </xdr:nvSpPr>
      <xdr:spPr>
        <a:xfrm>
          <a:off x="10528300" y="17005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27891</xdr:rowOff>
    </xdr:from>
    <xdr:to>
      <xdr:col>55</xdr:col>
      <xdr:colOff>88900</xdr:colOff>
      <xdr:row>99</xdr:row>
      <xdr:rowOff>27891</xdr:rowOff>
    </xdr:to>
    <xdr:cxnSp macro="">
      <xdr:nvCxnSpPr>
        <xdr:cNvPr id="459" name="直線コネクタ 458">
          <a:extLst>
            <a:ext uri="{FF2B5EF4-FFF2-40B4-BE49-F238E27FC236}">
              <a16:creationId xmlns:a16="http://schemas.microsoft.com/office/drawing/2014/main" id="{41B60329-DBA2-4CAA-9A3B-DA859B916096}"/>
            </a:ext>
          </a:extLst>
        </xdr:cNvPr>
        <xdr:cNvCxnSpPr/>
      </xdr:nvCxnSpPr>
      <xdr:spPr>
        <a:xfrm>
          <a:off x="10388600" y="17001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147890</xdr:rowOff>
    </xdr:from>
    <xdr:ext cx="599010" cy="259045"/>
    <xdr:sp macro="" textlink="">
      <xdr:nvSpPr>
        <xdr:cNvPr id="460" name="土木費最大値テキスト">
          <a:extLst>
            <a:ext uri="{FF2B5EF4-FFF2-40B4-BE49-F238E27FC236}">
              <a16:creationId xmlns:a16="http://schemas.microsoft.com/office/drawing/2014/main" id="{38084E85-476D-472C-BFC6-442F0F26B423}"/>
            </a:ext>
          </a:extLst>
        </xdr:cNvPr>
        <xdr:cNvSpPr txBox="1"/>
      </xdr:nvSpPr>
      <xdr:spPr>
        <a:xfrm>
          <a:off x="10528300" y="15235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987,328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29763</xdr:rowOff>
    </xdr:from>
    <xdr:to>
      <xdr:col>55</xdr:col>
      <xdr:colOff>88900</xdr:colOff>
      <xdr:row>90</xdr:row>
      <xdr:rowOff>29763</xdr:rowOff>
    </xdr:to>
    <xdr:cxnSp macro="">
      <xdr:nvCxnSpPr>
        <xdr:cNvPr id="461" name="直線コネクタ 460">
          <a:extLst>
            <a:ext uri="{FF2B5EF4-FFF2-40B4-BE49-F238E27FC236}">
              <a16:creationId xmlns:a16="http://schemas.microsoft.com/office/drawing/2014/main" id="{9637FD8C-B1A2-4FCF-8AD4-38F12DCD3C57}"/>
            </a:ext>
          </a:extLst>
        </xdr:cNvPr>
        <xdr:cNvCxnSpPr/>
      </xdr:nvCxnSpPr>
      <xdr:spPr>
        <a:xfrm>
          <a:off x="10388600" y="15460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76011</xdr:rowOff>
    </xdr:from>
    <xdr:to>
      <xdr:col>55</xdr:col>
      <xdr:colOff>0</xdr:colOff>
      <xdr:row>98</xdr:row>
      <xdr:rowOff>85956</xdr:rowOff>
    </xdr:to>
    <xdr:cxnSp macro="">
      <xdr:nvCxnSpPr>
        <xdr:cNvPr id="462" name="直線コネクタ 461">
          <a:extLst>
            <a:ext uri="{FF2B5EF4-FFF2-40B4-BE49-F238E27FC236}">
              <a16:creationId xmlns:a16="http://schemas.microsoft.com/office/drawing/2014/main" id="{6C4A18D2-0D1D-48BD-A7B3-25BD8F800C1B}"/>
            </a:ext>
          </a:extLst>
        </xdr:cNvPr>
        <xdr:cNvCxnSpPr/>
      </xdr:nvCxnSpPr>
      <xdr:spPr>
        <a:xfrm>
          <a:off x="9639300" y="16878111"/>
          <a:ext cx="838200" cy="9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111527</xdr:rowOff>
    </xdr:from>
    <xdr:ext cx="599010" cy="259045"/>
    <xdr:sp macro="" textlink="">
      <xdr:nvSpPr>
        <xdr:cNvPr id="463" name="土木費平均値テキスト">
          <a:extLst>
            <a:ext uri="{FF2B5EF4-FFF2-40B4-BE49-F238E27FC236}">
              <a16:creationId xmlns:a16="http://schemas.microsoft.com/office/drawing/2014/main" id="{E5B52A13-C0B6-4082-8AC7-EADBB0990D76}"/>
            </a:ext>
          </a:extLst>
        </xdr:cNvPr>
        <xdr:cNvSpPr txBox="1"/>
      </xdr:nvSpPr>
      <xdr:spPr>
        <a:xfrm>
          <a:off x="10528300" y="16570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88650</xdr:rowOff>
    </xdr:from>
    <xdr:to>
      <xdr:col>55</xdr:col>
      <xdr:colOff>50800</xdr:colOff>
      <xdr:row>98</xdr:row>
      <xdr:rowOff>18800</xdr:rowOff>
    </xdr:to>
    <xdr:sp macro="" textlink="">
      <xdr:nvSpPr>
        <xdr:cNvPr id="464" name="フローチャート: 判断 463">
          <a:extLst>
            <a:ext uri="{FF2B5EF4-FFF2-40B4-BE49-F238E27FC236}">
              <a16:creationId xmlns:a16="http://schemas.microsoft.com/office/drawing/2014/main" id="{F79045EF-0EB8-4667-B8E3-0AFA1AB8EA8E}"/>
            </a:ext>
          </a:extLst>
        </xdr:cNvPr>
        <xdr:cNvSpPr/>
      </xdr:nvSpPr>
      <xdr:spPr>
        <a:xfrm>
          <a:off x="10426700" y="1671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127338</xdr:rowOff>
    </xdr:from>
    <xdr:to>
      <xdr:col>50</xdr:col>
      <xdr:colOff>114300</xdr:colOff>
      <xdr:row>98</xdr:row>
      <xdr:rowOff>76011</xdr:rowOff>
    </xdr:to>
    <xdr:cxnSp macro="">
      <xdr:nvCxnSpPr>
        <xdr:cNvPr id="465" name="直線コネクタ 464">
          <a:extLst>
            <a:ext uri="{FF2B5EF4-FFF2-40B4-BE49-F238E27FC236}">
              <a16:creationId xmlns:a16="http://schemas.microsoft.com/office/drawing/2014/main" id="{E2F3FC76-13C7-4229-8E40-E6637CA8D137}"/>
            </a:ext>
          </a:extLst>
        </xdr:cNvPr>
        <xdr:cNvCxnSpPr/>
      </xdr:nvCxnSpPr>
      <xdr:spPr>
        <a:xfrm>
          <a:off x="8750300" y="16757988"/>
          <a:ext cx="889000" cy="120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104459</xdr:rowOff>
    </xdr:from>
    <xdr:to>
      <xdr:col>50</xdr:col>
      <xdr:colOff>165100</xdr:colOff>
      <xdr:row>98</xdr:row>
      <xdr:rowOff>34609</xdr:rowOff>
    </xdr:to>
    <xdr:sp macro="" textlink="">
      <xdr:nvSpPr>
        <xdr:cNvPr id="466" name="フローチャート: 判断 465">
          <a:extLst>
            <a:ext uri="{FF2B5EF4-FFF2-40B4-BE49-F238E27FC236}">
              <a16:creationId xmlns:a16="http://schemas.microsoft.com/office/drawing/2014/main" id="{183880C9-8882-4198-8E0F-C5F60262A141}"/>
            </a:ext>
          </a:extLst>
        </xdr:cNvPr>
        <xdr:cNvSpPr/>
      </xdr:nvSpPr>
      <xdr:spPr>
        <a:xfrm>
          <a:off x="9588500" y="1673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51136</xdr:rowOff>
    </xdr:from>
    <xdr:ext cx="599010" cy="259045"/>
    <xdr:sp macro="" textlink="">
      <xdr:nvSpPr>
        <xdr:cNvPr id="467" name="テキスト ボックス 466">
          <a:extLst>
            <a:ext uri="{FF2B5EF4-FFF2-40B4-BE49-F238E27FC236}">
              <a16:creationId xmlns:a16="http://schemas.microsoft.com/office/drawing/2014/main" id="{50DB255A-869A-4EA6-82FB-D2E436FC9ADB}"/>
            </a:ext>
          </a:extLst>
        </xdr:cNvPr>
        <xdr:cNvSpPr txBox="1"/>
      </xdr:nvSpPr>
      <xdr:spPr>
        <a:xfrm>
          <a:off x="9339795" y="16510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127338</xdr:rowOff>
    </xdr:from>
    <xdr:to>
      <xdr:col>45</xdr:col>
      <xdr:colOff>177800</xdr:colOff>
      <xdr:row>98</xdr:row>
      <xdr:rowOff>60099</xdr:rowOff>
    </xdr:to>
    <xdr:cxnSp macro="">
      <xdr:nvCxnSpPr>
        <xdr:cNvPr id="468" name="直線コネクタ 467">
          <a:extLst>
            <a:ext uri="{FF2B5EF4-FFF2-40B4-BE49-F238E27FC236}">
              <a16:creationId xmlns:a16="http://schemas.microsoft.com/office/drawing/2014/main" id="{8AF7347D-F7C2-4010-B39C-C76D87A59933}"/>
            </a:ext>
          </a:extLst>
        </xdr:cNvPr>
        <xdr:cNvCxnSpPr/>
      </xdr:nvCxnSpPr>
      <xdr:spPr>
        <a:xfrm flipV="1">
          <a:off x="7861300" y="16757988"/>
          <a:ext cx="889000" cy="104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115833</xdr:rowOff>
    </xdr:from>
    <xdr:to>
      <xdr:col>46</xdr:col>
      <xdr:colOff>38100</xdr:colOff>
      <xdr:row>98</xdr:row>
      <xdr:rowOff>45983</xdr:rowOff>
    </xdr:to>
    <xdr:sp macro="" textlink="">
      <xdr:nvSpPr>
        <xdr:cNvPr id="469" name="フローチャート: 判断 468">
          <a:extLst>
            <a:ext uri="{FF2B5EF4-FFF2-40B4-BE49-F238E27FC236}">
              <a16:creationId xmlns:a16="http://schemas.microsoft.com/office/drawing/2014/main" id="{D1B3E3D2-87F3-4454-83F0-A7A97DFC5A0A}"/>
            </a:ext>
          </a:extLst>
        </xdr:cNvPr>
        <xdr:cNvSpPr/>
      </xdr:nvSpPr>
      <xdr:spPr>
        <a:xfrm>
          <a:off x="8699500" y="167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37110</xdr:rowOff>
    </xdr:from>
    <xdr:ext cx="599010" cy="259045"/>
    <xdr:sp macro="" textlink="">
      <xdr:nvSpPr>
        <xdr:cNvPr id="470" name="テキスト ボックス 469">
          <a:extLst>
            <a:ext uri="{FF2B5EF4-FFF2-40B4-BE49-F238E27FC236}">
              <a16:creationId xmlns:a16="http://schemas.microsoft.com/office/drawing/2014/main" id="{6FD32F62-3C5E-4925-8DE9-20E5CC6BDD6C}"/>
            </a:ext>
          </a:extLst>
        </xdr:cNvPr>
        <xdr:cNvSpPr txBox="1"/>
      </xdr:nvSpPr>
      <xdr:spPr>
        <a:xfrm>
          <a:off x="8450795" y="16839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60099</xdr:rowOff>
    </xdr:from>
    <xdr:to>
      <xdr:col>41</xdr:col>
      <xdr:colOff>50800</xdr:colOff>
      <xdr:row>98</xdr:row>
      <xdr:rowOff>113523</xdr:rowOff>
    </xdr:to>
    <xdr:cxnSp macro="">
      <xdr:nvCxnSpPr>
        <xdr:cNvPr id="471" name="直線コネクタ 470">
          <a:extLst>
            <a:ext uri="{FF2B5EF4-FFF2-40B4-BE49-F238E27FC236}">
              <a16:creationId xmlns:a16="http://schemas.microsoft.com/office/drawing/2014/main" id="{6811844D-F0C8-41E3-B750-6ED51A6BC739}"/>
            </a:ext>
          </a:extLst>
        </xdr:cNvPr>
        <xdr:cNvCxnSpPr/>
      </xdr:nvCxnSpPr>
      <xdr:spPr>
        <a:xfrm flipV="1">
          <a:off x="6972300" y="16862199"/>
          <a:ext cx="889000" cy="53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129211</xdr:rowOff>
    </xdr:from>
    <xdr:to>
      <xdr:col>41</xdr:col>
      <xdr:colOff>101600</xdr:colOff>
      <xdr:row>98</xdr:row>
      <xdr:rowOff>59361</xdr:rowOff>
    </xdr:to>
    <xdr:sp macro="" textlink="">
      <xdr:nvSpPr>
        <xdr:cNvPr id="472" name="フローチャート: 判断 471">
          <a:extLst>
            <a:ext uri="{FF2B5EF4-FFF2-40B4-BE49-F238E27FC236}">
              <a16:creationId xmlns:a16="http://schemas.microsoft.com/office/drawing/2014/main" id="{73327DDB-ECCD-423F-849A-409514A5A409}"/>
            </a:ext>
          </a:extLst>
        </xdr:cNvPr>
        <xdr:cNvSpPr/>
      </xdr:nvSpPr>
      <xdr:spPr>
        <a:xfrm>
          <a:off x="7810500" y="1675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75888</xdr:rowOff>
    </xdr:from>
    <xdr:ext cx="599010" cy="259045"/>
    <xdr:sp macro="" textlink="">
      <xdr:nvSpPr>
        <xdr:cNvPr id="473" name="テキスト ボックス 472">
          <a:extLst>
            <a:ext uri="{FF2B5EF4-FFF2-40B4-BE49-F238E27FC236}">
              <a16:creationId xmlns:a16="http://schemas.microsoft.com/office/drawing/2014/main" id="{54CD69FC-E09D-4B63-911E-090AEEE38CA9}"/>
            </a:ext>
          </a:extLst>
        </xdr:cNvPr>
        <xdr:cNvSpPr txBox="1"/>
      </xdr:nvSpPr>
      <xdr:spPr>
        <a:xfrm>
          <a:off x="7561795" y="16535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138088</xdr:rowOff>
    </xdr:from>
    <xdr:to>
      <xdr:col>36</xdr:col>
      <xdr:colOff>165100</xdr:colOff>
      <xdr:row>98</xdr:row>
      <xdr:rowOff>68238</xdr:rowOff>
    </xdr:to>
    <xdr:sp macro="" textlink="">
      <xdr:nvSpPr>
        <xdr:cNvPr id="474" name="フローチャート: 判断 473">
          <a:extLst>
            <a:ext uri="{FF2B5EF4-FFF2-40B4-BE49-F238E27FC236}">
              <a16:creationId xmlns:a16="http://schemas.microsoft.com/office/drawing/2014/main" id="{53A26329-FED0-4BDA-B248-A76BF5499261}"/>
            </a:ext>
          </a:extLst>
        </xdr:cNvPr>
        <xdr:cNvSpPr/>
      </xdr:nvSpPr>
      <xdr:spPr>
        <a:xfrm>
          <a:off x="6921500" y="1676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84765</xdr:rowOff>
    </xdr:from>
    <xdr:ext cx="599010" cy="259045"/>
    <xdr:sp macro="" textlink="">
      <xdr:nvSpPr>
        <xdr:cNvPr id="475" name="テキスト ボックス 474">
          <a:extLst>
            <a:ext uri="{FF2B5EF4-FFF2-40B4-BE49-F238E27FC236}">
              <a16:creationId xmlns:a16="http://schemas.microsoft.com/office/drawing/2014/main" id="{92628581-4AAC-4EA5-8EBB-115DE75604FB}"/>
            </a:ext>
          </a:extLst>
        </xdr:cNvPr>
        <xdr:cNvSpPr txBox="1"/>
      </xdr:nvSpPr>
      <xdr:spPr>
        <a:xfrm>
          <a:off x="6672795" y="16543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96CF08F-16E2-4303-8E22-2B05B20B57D8}"/>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CB98D24D-E420-41A9-8D8E-D54FB297EEAD}"/>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121FB372-432E-409F-AF66-4D0D130163D1}"/>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AFD2CA79-8B16-4F11-A8C5-CC71DC0B9E5C}"/>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81036148-61EB-4D88-ABD9-2FD3B460256E}"/>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35156</xdr:rowOff>
    </xdr:from>
    <xdr:to>
      <xdr:col>55</xdr:col>
      <xdr:colOff>50800</xdr:colOff>
      <xdr:row>98</xdr:row>
      <xdr:rowOff>136756</xdr:rowOff>
    </xdr:to>
    <xdr:sp macro="" textlink="">
      <xdr:nvSpPr>
        <xdr:cNvPr id="481" name="楕円 480">
          <a:extLst>
            <a:ext uri="{FF2B5EF4-FFF2-40B4-BE49-F238E27FC236}">
              <a16:creationId xmlns:a16="http://schemas.microsoft.com/office/drawing/2014/main" id="{22D3FC90-3848-4082-A241-05A840156268}"/>
            </a:ext>
          </a:extLst>
        </xdr:cNvPr>
        <xdr:cNvSpPr/>
      </xdr:nvSpPr>
      <xdr:spPr>
        <a:xfrm>
          <a:off x="10426700" y="16837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121533</xdr:rowOff>
    </xdr:from>
    <xdr:ext cx="599010" cy="259045"/>
    <xdr:sp macro="" textlink="">
      <xdr:nvSpPr>
        <xdr:cNvPr id="482" name="土木費該当値テキスト">
          <a:extLst>
            <a:ext uri="{FF2B5EF4-FFF2-40B4-BE49-F238E27FC236}">
              <a16:creationId xmlns:a16="http://schemas.microsoft.com/office/drawing/2014/main" id="{8FC1DE37-B7D4-4058-8378-B0BBDEFCD08A}"/>
            </a:ext>
          </a:extLst>
        </xdr:cNvPr>
        <xdr:cNvSpPr txBox="1"/>
      </xdr:nvSpPr>
      <xdr:spPr>
        <a:xfrm>
          <a:off x="10528300" y="16752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25211</xdr:rowOff>
    </xdr:from>
    <xdr:to>
      <xdr:col>50</xdr:col>
      <xdr:colOff>165100</xdr:colOff>
      <xdr:row>98</xdr:row>
      <xdr:rowOff>126811</xdr:rowOff>
    </xdr:to>
    <xdr:sp macro="" textlink="">
      <xdr:nvSpPr>
        <xdr:cNvPr id="483" name="楕円 482">
          <a:extLst>
            <a:ext uri="{FF2B5EF4-FFF2-40B4-BE49-F238E27FC236}">
              <a16:creationId xmlns:a16="http://schemas.microsoft.com/office/drawing/2014/main" id="{9EE0A0E7-5626-4F70-9156-2946F61BD35D}"/>
            </a:ext>
          </a:extLst>
        </xdr:cNvPr>
        <xdr:cNvSpPr/>
      </xdr:nvSpPr>
      <xdr:spPr>
        <a:xfrm>
          <a:off x="9588500" y="16827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117938</xdr:rowOff>
    </xdr:from>
    <xdr:ext cx="599010" cy="259045"/>
    <xdr:sp macro="" textlink="">
      <xdr:nvSpPr>
        <xdr:cNvPr id="484" name="テキスト ボックス 483">
          <a:extLst>
            <a:ext uri="{FF2B5EF4-FFF2-40B4-BE49-F238E27FC236}">
              <a16:creationId xmlns:a16="http://schemas.microsoft.com/office/drawing/2014/main" id="{74EA6FDA-F8C1-45C1-B0B5-85961B1E1E50}"/>
            </a:ext>
          </a:extLst>
        </xdr:cNvPr>
        <xdr:cNvSpPr txBox="1"/>
      </xdr:nvSpPr>
      <xdr:spPr>
        <a:xfrm>
          <a:off x="9339795" y="16920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76538</xdr:rowOff>
    </xdr:from>
    <xdr:to>
      <xdr:col>46</xdr:col>
      <xdr:colOff>38100</xdr:colOff>
      <xdr:row>98</xdr:row>
      <xdr:rowOff>6688</xdr:rowOff>
    </xdr:to>
    <xdr:sp macro="" textlink="">
      <xdr:nvSpPr>
        <xdr:cNvPr id="485" name="楕円 484">
          <a:extLst>
            <a:ext uri="{FF2B5EF4-FFF2-40B4-BE49-F238E27FC236}">
              <a16:creationId xmlns:a16="http://schemas.microsoft.com/office/drawing/2014/main" id="{F34D789F-CEB4-40E0-B537-0510C5699E66}"/>
            </a:ext>
          </a:extLst>
        </xdr:cNvPr>
        <xdr:cNvSpPr/>
      </xdr:nvSpPr>
      <xdr:spPr>
        <a:xfrm>
          <a:off x="8699500" y="16707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23215</xdr:rowOff>
    </xdr:from>
    <xdr:ext cx="599010" cy="259045"/>
    <xdr:sp macro="" textlink="">
      <xdr:nvSpPr>
        <xdr:cNvPr id="486" name="テキスト ボックス 485">
          <a:extLst>
            <a:ext uri="{FF2B5EF4-FFF2-40B4-BE49-F238E27FC236}">
              <a16:creationId xmlns:a16="http://schemas.microsoft.com/office/drawing/2014/main" id="{E2C42F12-2B58-42B6-B9AF-C0A6A960302A}"/>
            </a:ext>
          </a:extLst>
        </xdr:cNvPr>
        <xdr:cNvSpPr txBox="1"/>
      </xdr:nvSpPr>
      <xdr:spPr>
        <a:xfrm>
          <a:off x="8450795" y="16482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9299</xdr:rowOff>
    </xdr:from>
    <xdr:to>
      <xdr:col>41</xdr:col>
      <xdr:colOff>101600</xdr:colOff>
      <xdr:row>98</xdr:row>
      <xdr:rowOff>110899</xdr:rowOff>
    </xdr:to>
    <xdr:sp macro="" textlink="">
      <xdr:nvSpPr>
        <xdr:cNvPr id="487" name="楕円 486">
          <a:extLst>
            <a:ext uri="{FF2B5EF4-FFF2-40B4-BE49-F238E27FC236}">
              <a16:creationId xmlns:a16="http://schemas.microsoft.com/office/drawing/2014/main" id="{34AA363F-9CC9-4243-9971-8A490C90664B}"/>
            </a:ext>
          </a:extLst>
        </xdr:cNvPr>
        <xdr:cNvSpPr/>
      </xdr:nvSpPr>
      <xdr:spPr>
        <a:xfrm>
          <a:off x="7810500" y="16811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102026</xdr:rowOff>
    </xdr:from>
    <xdr:ext cx="599010" cy="259045"/>
    <xdr:sp macro="" textlink="">
      <xdr:nvSpPr>
        <xdr:cNvPr id="488" name="テキスト ボックス 487">
          <a:extLst>
            <a:ext uri="{FF2B5EF4-FFF2-40B4-BE49-F238E27FC236}">
              <a16:creationId xmlns:a16="http://schemas.microsoft.com/office/drawing/2014/main" id="{BF7ADE4C-86E2-4518-881D-AA3D8E6A223E}"/>
            </a:ext>
          </a:extLst>
        </xdr:cNvPr>
        <xdr:cNvSpPr txBox="1"/>
      </xdr:nvSpPr>
      <xdr:spPr>
        <a:xfrm>
          <a:off x="7561795" y="16904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62723</xdr:rowOff>
    </xdr:from>
    <xdr:to>
      <xdr:col>36</xdr:col>
      <xdr:colOff>165100</xdr:colOff>
      <xdr:row>98</xdr:row>
      <xdr:rowOff>164323</xdr:rowOff>
    </xdr:to>
    <xdr:sp macro="" textlink="">
      <xdr:nvSpPr>
        <xdr:cNvPr id="489" name="楕円 488">
          <a:extLst>
            <a:ext uri="{FF2B5EF4-FFF2-40B4-BE49-F238E27FC236}">
              <a16:creationId xmlns:a16="http://schemas.microsoft.com/office/drawing/2014/main" id="{6E35E942-7337-4854-A639-F9CFD2002353}"/>
            </a:ext>
          </a:extLst>
        </xdr:cNvPr>
        <xdr:cNvSpPr/>
      </xdr:nvSpPr>
      <xdr:spPr>
        <a:xfrm>
          <a:off x="6921500" y="16864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155450</xdr:rowOff>
    </xdr:from>
    <xdr:ext cx="534377" cy="259045"/>
    <xdr:sp macro="" textlink="">
      <xdr:nvSpPr>
        <xdr:cNvPr id="490" name="テキスト ボックス 489">
          <a:extLst>
            <a:ext uri="{FF2B5EF4-FFF2-40B4-BE49-F238E27FC236}">
              <a16:creationId xmlns:a16="http://schemas.microsoft.com/office/drawing/2014/main" id="{2F40D38D-8AB1-4DD9-9570-38C0AECDFECF}"/>
            </a:ext>
          </a:extLst>
        </xdr:cNvPr>
        <xdr:cNvSpPr txBox="1"/>
      </xdr:nvSpPr>
      <xdr:spPr>
        <a:xfrm>
          <a:off x="6705111" y="16957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E2A8D707-74D0-4512-99DE-5A61AB03B4FC}"/>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B84EDC2B-9807-462E-ABB7-17C59CEA30AF}"/>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B3E73BB8-38FC-431C-9EA9-1A5DBC6DB1FB}"/>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1E50E802-774A-44DA-B08F-7A38316AE227}"/>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364B8391-53E9-40B0-86FF-8C37B0808861}"/>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ED0DDD5D-ED8A-419A-AA4F-D573F288DD63}"/>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6B9649FF-1CD1-432A-80E0-999FF24D3F1C}"/>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B43EB455-139F-4652-9797-2FFA7E892FF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F5048614-A689-4B3B-AC3B-DDC1A481DCD5}"/>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8C92B69D-38BA-47DF-A94B-3465B05A5DD1}"/>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9FF18723-480C-4C24-BC6F-78B7A8D7F87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8BA0C5C6-EC28-438C-A8F5-E948811C381C}"/>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2FCAF44A-ED4C-4555-B17E-E7276638E00C}"/>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4" name="テキスト ボックス 503">
          <a:extLst>
            <a:ext uri="{FF2B5EF4-FFF2-40B4-BE49-F238E27FC236}">
              <a16:creationId xmlns:a16="http://schemas.microsoft.com/office/drawing/2014/main" id="{6944C799-A23C-4F59-AEA1-56C7AD725796}"/>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418D6235-7156-49FF-8FBF-2D371EE2E75A}"/>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6" name="テキスト ボックス 505">
          <a:extLst>
            <a:ext uri="{FF2B5EF4-FFF2-40B4-BE49-F238E27FC236}">
              <a16:creationId xmlns:a16="http://schemas.microsoft.com/office/drawing/2014/main" id="{F14AD214-C607-4456-99CB-0806621A0E63}"/>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43CFCEB4-2B0D-4E21-BA31-E71A0BACD465}"/>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8" name="テキスト ボックス 507">
          <a:extLst>
            <a:ext uri="{FF2B5EF4-FFF2-40B4-BE49-F238E27FC236}">
              <a16:creationId xmlns:a16="http://schemas.microsoft.com/office/drawing/2014/main" id="{9A041365-6F90-48F4-8ABC-0CFCD29AAAFD}"/>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15DD84CF-8853-4424-B4CA-F7E870CF2EE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a:extLst>
            <a:ext uri="{FF2B5EF4-FFF2-40B4-BE49-F238E27FC236}">
              <a16:creationId xmlns:a16="http://schemas.microsoft.com/office/drawing/2014/main" id="{606EFC25-3D1A-4D4C-9AD8-96297B9D5DA8}"/>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A48AAAE9-2A21-40AB-BDB4-61B818949D4D}"/>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4391909A-2B9B-4999-B6D4-18E71B5426CF}"/>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294E5859-F067-414B-9FAF-DB367BC64CCE}"/>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54318</xdr:rowOff>
    </xdr:from>
    <xdr:to>
      <xdr:col>85</xdr:col>
      <xdr:colOff>126364</xdr:colOff>
      <xdr:row>39</xdr:row>
      <xdr:rowOff>4586</xdr:rowOff>
    </xdr:to>
    <xdr:cxnSp macro="">
      <xdr:nvCxnSpPr>
        <xdr:cNvPr id="514" name="直線コネクタ 513">
          <a:extLst>
            <a:ext uri="{FF2B5EF4-FFF2-40B4-BE49-F238E27FC236}">
              <a16:creationId xmlns:a16="http://schemas.microsoft.com/office/drawing/2014/main" id="{AE06B746-6537-414C-A3E2-A278195FDBEB}"/>
            </a:ext>
          </a:extLst>
        </xdr:cNvPr>
        <xdr:cNvCxnSpPr/>
      </xdr:nvCxnSpPr>
      <xdr:spPr>
        <a:xfrm flipV="1">
          <a:off x="16317595" y="5197818"/>
          <a:ext cx="1269" cy="1493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8413</xdr:rowOff>
    </xdr:from>
    <xdr:ext cx="534377" cy="259045"/>
    <xdr:sp macro="" textlink="">
      <xdr:nvSpPr>
        <xdr:cNvPr id="515" name="消防費最小値テキスト">
          <a:extLst>
            <a:ext uri="{FF2B5EF4-FFF2-40B4-BE49-F238E27FC236}">
              <a16:creationId xmlns:a16="http://schemas.microsoft.com/office/drawing/2014/main" id="{3F04B749-2DF4-4F18-B2AD-FF80D26F0FF1}"/>
            </a:ext>
          </a:extLst>
        </xdr:cNvPr>
        <xdr:cNvSpPr txBox="1"/>
      </xdr:nvSpPr>
      <xdr:spPr>
        <a:xfrm>
          <a:off x="16370300" y="669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4586</xdr:rowOff>
    </xdr:from>
    <xdr:to>
      <xdr:col>86</xdr:col>
      <xdr:colOff>25400</xdr:colOff>
      <xdr:row>39</xdr:row>
      <xdr:rowOff>4586</xdr:rowOff>
    </xdr:to>
    <xdr:cxnSp macro="">
      <xdr:nvCxnSpPr>
        <xdr:cNvPr id="516" name="直線コネクタ 515">
          <a:extLst>
            <a:ext uri="{FF2B5EF4-FFF2-40B4-BE49-F238E27FC236}">
              <a16:creationId xmlns:a16="http://schemas.microsoft.com/office/drawing/2014/main" id="{974618F8-843E-4375-B67A-CB1F13ECA16F}"/>
            </a:ext>
          </a:extLst>
        </xdr:cNvPr>
        <xdr:cNvCxnSpPr/>
      </xdr:nvCxnSpPr>
      <xdr:spPr>
        <a:xfrm>
          <a:off x="16230600" y="6691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995</xdr:rowOff>
    </xdr:from>
    <xdr:ext cx="599010" cy="259045"/>
    <xdr:sp macro="" textlink="">
      <xdr:nvSpPr>
        <xdr:cNvPr id="517" name="消防費最大値テキスト">
          <a:extLst>
            <a:ext uri="{FF2B5EF4-FFF2-40B4-BE49-F238E27FC236}">
              <a16:creationId xmlns:a16="http://schemas.microsoft.com/office/drawing/2014/main" id="{CB42ECAC-5C1E-405C-827F-327A40FB03B5}"/>
            </a:ext>
          </a:extLst>
        </xdr:cNvPr>
        <xdr:cNvSpPr txBox="1"/>
      </xdr:nvSpPr>
      <xdr:spPr>
        <a:xfrm>
          <a:off x="16370300" y="4973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402,410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54318</xdr:rowOff>
    </xdr:from>
    <xdr:to>
      <xdr:col>86</xdr:col>
      <xdr:colOff>25400</xdr:colOff>
      <xdr:row>30</xdr:row>
      <xdr:rowOff>54318</xdr:rowOff>
    </xdr:to>
    <xdr:cxnSp macro="">
      <xdr:nvCxnSpPr>
        <xdr:cNvPr id="518" name="直線コネクタ 517">
          <a:extLst>
            <a:ext uri="{FF2B5EF4-FFF2-40B4-BE49-F238E27FC236}">
              <a16:creationId xmlns:a16="http://schemas.microsoft.com/office/drawing/2014/main" id="{99C614E6-7A23-46BC-9A1E-A200D290D8F7}"/>
            </a:ext>
          </a:extLst>
        </xdr:cNvPr>
        <xdr:cNvCxnSpPr/>
      </xdr:nvCxnSpPr>
      <xdr:spPr>
        <a:xfrm>
          <a:off x="16230600" y="5197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160186</xdr:rowOff>
    </xdr:from>
    <xdr:to>
      <xdr:col>85</xdr:col>
      <xdr:colOff>127000</xdr:colOff>
      <xdr:row>38</xdr:row>
      <xdr:rowOff>7687</xdr:rowOff>
    </xdr:to>
    <xdr:cxnSp macro="">
      <xdr:nvCxnSpPr>
        <xdr:cNvPr id="519" name="直線コネクタ 518">
          <a:extLst>
            <a:ext uri="{FF2B5EF4-FFF2-40B4-BE49-F238E27FC236}">
              <a16:creationId xmlns:a16="http://schemas.microsoft.com/office/drawing/2014/main" id="{61FDD266-83D6-461F-AB84-9C0A09354B4C}"/>
            </a:ext>
          </a:extLst>
        </xdr:cNvPr>
        <xdr:cNvCxnSpPr/>
      </xdr:nvCxnSpPr>
      <xdr:spPr>
        <a:xfrm flipV="1">
          <a:off x="15481300" y="6503836"/>
          <a:ext cx="838200" cy="18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109160</xdr:rowOff>
    </xdr:from>
    <xdr:ext cx="534377" cy="259045"/>
    <xdr:sp macro="" textlink="">
      <xdr:nvSpPr>
        <xdr:cNvPr id="520" name="消防費平均値テキスト">
          <a:extLst>
            <a:ext uri="{FF2B5EF4-FFF2-40B4-BE49-F238E27FC236}">
              <a16:creationId xmlns:a16="http://schemas.microsoft.com/office/drawing/2014/main" id="{DAE63FEB-C01D-4DD5-A261-ECD63ADCABA5}"/>
            </a:ext>
          </a:extLst>
        </xdr:cNvPr>
        <xdr:cNvSpPr txBox="1"/>
      </xdr:nvSpPr>
      <xdr:spPr>
        <a:xfrm>
          <a:off x="16370300" y="6281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86283</xdr:rowOff>
    </xdr:from>
    <xdr:to>
      <xdr:col>85</xdr:col>
      <xdr:colOff>177800</xdr:colOff>
      <xdr:row>38</xdr:row>
      <xdr:rowOff>16433</xdr:rowOff>
    </xdr:to>
    <xdr:sp macro="" textlink="">
      <xdr:nvSpPr>
        <xdr:cNvPr id="521" name="フローチャート: 判断 520">
          <a:extLst>
            <a:ext uri="{FF2B5EF4-FFF2-40B4-BE49-F238E27FC236}">
              <a16:creationId xmlns:a16="http://schemas.microsoft.com/office/drawing/2014/main" id="{AD34222D-D7AA-49DE-B8F8-5170D713A6D6}"/>
            </a:ext>
          </a:extLst>
        </xdr:cNvPr>
        <xdr:cNvSpPr/>
      </xdr:nvSpPr>
      <xdr:spPr>
        <a:xfrm>
          <a:off x="16268700" y="6429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4464</xdr:rowOff>
    </xdr:from>
    <xdr:to>
      <xdr:col>81</xdr:col>
      <xdr:colOff>50800</xdr:colOff>
      <xdr:row>38</xdr:row>
      <xdr:rowOff>7687</xdr:rowOff>
    </xdr:to>
    <xdr:cxnSp macro="">
      <xdr:nvCxnSpPr>
        <xdr:cNvPr id="522" name="直線コネクタ 521">
          <a:extLst>
            <a:ext uri="{FF2B5EF4-FFF2-40B4-BE49-F238E27FC236}">
              <a16:creationId xmlns:a16="http://schemas.microsoft.com/office/drawing/2014/main" id="{F562F098-D5C5-472B-BD71-32E7FD62591F}"/>
            </a:ext>
          </a:extLst>
        </xdr:cNvPr>
        <xdr:cNvCxnSpPr/>
      </xdr:nvCxnSpPr>
      <xdr:spPr>
        <a:xfrm>
          <a:off x="14592300" y="6519564"/>
          <a:ext cx="889000" cy="3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111040</xdr:rowOff>
    </xdr:from>
    <xdr:to>
      <xdr:col>81</xdr:col>
      <xdr:colOff>101600</xdr:colOff>
      <xdr:row>38</xdr:row>
      <xdr:rowOff>41190</xdr:rowOff>
    </xdr:to>
    <xdr:sp macro="" textlink="">
      <xdr:nvSpPr>
        <xdr:cNvPr id="523" name="フローチャート: 判断 522">
          <a:extLst>
            <a:ext uri="{FF2B5EF4-FFF2-40B4-BE49-F238E27FC236}">
              <a16:creationId xmlns:a16="http://schemas.microsoft.com/office/drawing/2014/main" id="{724B430B-64A0-4D65-A5B4-CEF50F9621BF}"/>
            </a:ext>
          </a:extLst>
        </xdr:cNvPr>
        <xdr:cNvSpPr/>
      </xdr:nvSpPr>
      <xdr:spPr>
        <a:xfrm>
          <a:off x="15430500" y="645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57717</xdr:rowOff>
    </xdr:from>
    <xdr:ext cx="534377" cy="259045"/>
    <xdr:sp macro="" textlink="">
      <xdr:nvSpPr>
        <xdr:cNvPr id="524" name="テキスト ボックス 523">
          <a:extLst>
            <a:ext uri="{FF2B5EF4-FFF2-40B4-BE49-F238E27FC236}">
              <a16:creationId xmlns:a16="http://schemas.microsoft.com/office/drawing/2014/main" id="{253AB754-E8B7-4AF1-9224-BAD542701CD4}"/>
            </a:ext>
          </a:extLst>
        </xdr:cNvPr>
        <xdr:cNvSpPr txBox="1"/>
      </xdr:nvSpPr>
      <xdr:spPr>
        <a:xfrm>
          <a:off x="15214111" y="6229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4464</xdr:rowOff>
    </xdr:from>
    <xdr:to>
      <xdr:col>76</xdr:col>
      <xdr:colOff>114300</xdr:colOff>
      <xdr:row>38</xdr:row>
      <xdr:rowOff>34110</xdr:rowOff>
    </xdr:to>
    <xdr:cxnSp macro="">
      <xdr:nvCxnSpPr>
        <xdr:cNvPr id="525" name="直線コネクタ 524">
          <a:extLst>
            <a:ext uri="{FF2B5EF4-FFF2-40B4-BE49-F238E27FC236}">
              <a16:creationId xmlns:a16="http://schemas.microsoft.com/office/drawing/2014/main" id="{5F900CED-9263-4C9A-9D5E-2CB326A5194B}"/>
            </a:ext>
          </a:extLst>
        </xdr:cNvPr>
        <xdr:cNvCxnSpPr/>
      </xdr:nvCxnSpPr>
      <xdr:spPr>
        <a:xfrm flipV="1">
          <a:off x="13703300" y="6519564"/>
          <a:ext cx="889000" cy="29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116644</xdr:rowOff>
    </xdr:from>
    <xdr:to>
      <xdr:col>76</xdr:col>
      <xdr:colOff>165100</xdr:colOff>
      <xdr:row>38</xdr:row>
      <xdr:rowOff>46794</xdr:rowOff>
    </xdr:to>
    <xdr:sp macro="" textlink="">
      <xdr:nvSpPr>
        <xdr:cNvPr id="526" name="フローチャート: 判断 525">
          <a:extLst>
            <a:ext uri="{FF2B5EF4-FFF2-40B4-BE49-F238E27FC236}">
              <a16:creationId xmlns:a16="http://schemas.microsoft.com/office/drawing/2014/main" id="{77247B28-FDDF-40FE-885C-C8EFCE88196D}"/>
            </a:ext>
          </a:extLst>
        </xdr:cNvPr>
        <xdr:cNvSpPr/>
      </xdr:nvSpPr>
      <xdr:spPr>
        <a:xfrm>
          <a:off x="14541500" y="646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63321</xdr:rowOff>
    </xdr:from>
    <xdr:ext cx="534377" cy="259045"/>
    <xdr:sp macro="" textlink="">
      <xdr:nvSpPr>
        <xdr:cNvPr id="527" name="テキスト ボックス 526">
          <a:extLst>
            <a:ext uri="{FF2B5EF4-FFF2-40B4-BE49-F238E27FC236}">
              <a16:creationId xmlns:a16="http://schemas.microsoft.com/office/drawing/2014/main" id="{DF59B0AF-49B9-4A0C-B6C6-0B6E27D8F4A0}"/>
            </a:ext>
          </a:extLst>
        </xdr:cNvPr>
        <xdr:cNvSpPr txBox="1"/>
      </xdr:nvSpPr>
      <xdr:spPr>
        <a:xfrm>
          <a:off x="14325111" y="623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12998</xdr:rowOff>
    </xdr:from>
    <xdr:to>
      <xdr:col>71</xdr:col>
      <xdr:colOff>177800</xdr:colOff>
      <xdr:row>38</xdr:row>
      <xdr:rowOff>34110</xdr:rowOff>
    </xdr:to>
    <xdr:cxnSp macro="">
      <xdr:nvCxnSpPr>
        <xdr:cNvPr id="528" name="直線コネクタ 527">
          <a:extLst>
            <a:ext uri="{FF2B5EF4-FFF2-40B4-BE49-F238E27FC236}">
              <a16:creationId xmlns:a16="http://schemas.microsoft.com/office/drawing/2014/main" id="{1CCB3E33-3A46-46E2-B0B4-D8B7585D5072}"/>
            </a:ext>
          </a:extLst>
        </xdr:cNvPr>
        <xdr:cNvCxnSpPr/>
      </xdr:nvCxnSpPr>
      <xdr:spPr>
        <a:xfrm>
          <a:off x="12814300" y="6528098"/>
          <a:ext cx="889000" cy="21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119609</xdr:rowOff>
    </xdr:from>
    <xdr:to>
      <xdr:col>72</xdr:col>
      <xdr:colOff>38100</xdr:colOff>
      <xdr:row>38</xdr:row>
      <xdr:rowOff>49758</xdr:rowOff>
    </xdr:to>
    <xdr:sp macro="" textlink="">
      <xdr:nvSpPr>
        <xdr:cNvPr id="529" name="フローチャート: 判断 528">
          <a:extLst>
            <a:ext uri="{FF2B5EF4-FFF2-40B4-BE49-F238E27FC236}">
              <a16:creationId xmlns:a16="http://schemas.microsoft.com/office/drawing/2014/main" id="{6C22530A-2582-41CE-9DB6-1D4CC3042934}"/>
            </a:ext>
          </a:extLst>
        </xdr:cNvPr>
        <xdr:cNvSpPr/>
      </xdr:nvSpPr>
      <xdr:spPr>
        <a:xfrm>
          <a:off x="13652500" y="64632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66286</xdr:rowOff>
    </xdr:from>
    <xdr:ext cx="534377" cy="259045"/>
    <xdr:sp macro="" textlink="">
      <xdr:nvSpPr>
        <xdr:cNvPr id="530" name="テキスト ボックス 529">
          <a:extLst>
            <a:ext uri="{FF2B5EF4-FFF2-40B4-BE49-F238E27FC236}">
              <a16:creationId xmlns:a16="http://schemas.microsoft.com/office/drawing/2014/main" id="{A04545FA-2F61-49E0-936B-DC7E711EFDA8}"/>
            </a:ext>
          </a:extLst>
        </xdr:cNvPr>
        <xdr:cNvSpPr txBox="1"/>
      </xdr:nvSpPr>
      <xdr:spPr>
        <a:xfrm>
          <a:off x="13436111" y="6238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69991</xdr:rowOff>
    </xdr:from>
    <xdr:to>
      <xdr:col>67</xdr:col>
      <xdr:colOff>101600</xdr:colOff>
      <xdr:row>38</xdr:row>
      <xdr:rowOff>141</xdr:rowOff>
    </xdr:to>
    <xdr:sp macro="" textlink="">
      <xdr:nvSpPr>
        <xdr:cNvPr id="531" name="フローチャート: 判断 530">
          <a:extLst>
            <a:ext uri="{FF2B5EF4-FFF2-40B4-BE49-F238E27FC236}">
              <a16:creationId xmlns:a16="http://schemas.microsoft.com/office/drawing/2014/main" id="{15E0FE3C-24F4-4AD5-9495-0D0D87E3CFB2}"/>
            </a:ext>
          </a:extLst>
        </xdr:cNvPr>
        <xdr:cNvSpPr/>
      </xdr:nvSpPr>
      <xdr:spPr>
        <a:xfrm>
          <a:off x="12763500" y="6413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16668</xdr:rowOff>
    </xdr:from>
    <xdr:ext cx="534377" cy="259045"/>
    <xdr:sp macro="" textlink="">
      <xdr:nvSpPr>
        <xdr:cNvPr id="532" name="テキスト ボックス 531">
          <a:extLst>
            <a:ext uri="{FF2B5EF4-FFF2-40B4-BE49-F238E27FC236}">
              <a16:creationId xmlns:a16="http://schemas.microsoft.com/office/drawing/2014/main" id="{8C430D49-E6E4-4016-A504-CE0D3A91018D}"/>
            </a:ext>
          </a:extLst>
        </xdr:cNvPr>
        <xdr:cNvSpPr txBox="1"/>
      </xdr:nvSpPr>
      <xdr:spPr>
        <a:xfrm>
          <a:off x="12547111" y="6188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F3AA7D0F-FEBF-41D4-BEDA-71F9B2ABB604}"/>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ACC42B3D-7AAC-4FAD-B8D9-E2C1B8D4E71C}"/>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E579C849-7F6B-4C33-93D3-4C02BEA684C9}"/>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3491B624-6F0F-4DA3-967A-92E1EC49EE8D}"/>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16075830-D0B3-4302-9139-F23A12102DAF}"/>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109386</xdr:rowOff>
    </xdr:from>
    <xdr:to>
      <xdr:col>85</xdr:col>
      <xdr:colOff>177800</xdr:colOff>
      <xdr:row>38</xdr:row>
      <xdr:rowOff>39536</xdr:rowOff>
    </xdr:to>
    <xdr:sp macro="" textlink="">
      <xdr:nvSpPr>
        <xdr:cNvPr id="538" name="楕円 537">
          <a:extLst>
            <a:ext uri="{FF2B5EF4-FFF2-40B4-BE49-F238E27FC236}">
              <a16:creationId xmlns:a16="http://schemas.microsoft.com/office/drawing/2014/main" id="{EA35C6CF-116C-4079-87F8-EDBC09502C56}"/>
            </a:ext>
          </a:extLst>
        </xdr:cNvPr>
        <xdr:cNvSpPr/>
      </xdr:nvSpPr>
      <xdr:spPr>
        <a:xfrm>
          <a:off x="16268700" y="6453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87813</xdr:rowOff>
    </xdr:from>
    <xdr:ext cx="534377" cy="259045"/>
    <xdr:sp macro="" textlink="">
      <xdr:nvSpPr>
        <xdr:cNvPr id="539" name="消防費該当値テキスト">
          <a:extLst>
            <a:ext uri="{FF2B5EF4-FFF2-40B4-BE49-F238E27FC236}">
              <a16:creationId xmlns:a16="http://schemas.microsoft.com/office/drawing/2014/main" id="{F1608992-3841-4D8A-8B39-31978DDDD077}"/>
            </a:ext>
          </a:extLst>
        </xdr:cNvPr>
        <xdr:cNvSpPr txBox="1"/>
      </xdr:nvSpPr>
      <xdr:spPr>
        <a:xfrm>
          <a:off x="16370300" y="6431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128337</xdr:rowOff>
    </xdr:from>
    <xdr:to>
      <xdr:col>81</xdr:col>
      <xdr:colOff>101600</xdr:colOff>
      <xdr:row>38</xdr:row>
      <xdr:rowOff>58487</xdr:rowOff>
    </xdr:to>
    <xdr:sp macro="" textlink="">
      <xdr:nvSpPr>
        <xdr:cNvPr id="540" name="楕円 539">
          <a:extLst>
            <a:ext uri="{FF2B5EF4-FFF2-40B4-BE49-F238E27FC236}">
              <a16:creationId xmlns:a16="http://schemas.microsoft.com/office/drawing/2014/main" id="{C2FFADDC-B848-485A-BB36-B7DFEEC800BE}"/>
            </a:ext>
          </a:extLst>
        </xdr:cNvPr>
        <xdr:cNvSpPr/>
      </xdr:nvSpPr>
      <xdr:spPr>
        <a:xfrm>
          <a:off x="15430500" y="6471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49614</xdr:rowOff>
    </xdr:from>
    <xdr:ext cx="534377" cy="259045"/>
    <xdr:sp macro="" textlink="">
      <xdr:nvSpPr>
        <xdr:cNvPr id="541" name="テキスト ボックス 540">
          <a:extLst>
            <a:ext uri="{FF2B5EF4-FFF2-40B4-BE49-F238E27FC236}">
              <a16:creationId xmlns:a16="http://schemas.microsoft.com/office/drawing/2014/main" id="{7CE8D35C-E01E-4B78-AE38-BE760D0B5924}"/>
            </a:ext>
          </a:extLst>
        </xdr:cNvPr>
        <xdr:cNvSpPr txBox="1"/>
      </xdr:nvSpPr>
      <xdr:spPr>
        <a:xfrm>
          <a:off x="15214111" y="6564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125114</xdr:rowOff>
    </xdr:from>
    <xdr:to>
      <xdr:col>76</xdr:col>
      <xdr:colOff>165100</xdr:colOff>
      <xdr:row>38</xdr:row>
      <xdr:rowOff>55264</xdr:rowOff>
    </xdr:to>
    <xdr:sp macro="" textlink="">
      <xdr:nvSpPr>
        <xdr:cNvPr id="542" name="楕円 541">
          <a:extLst>
            <a:ext uri="{FF2B5EF4-FFF2-40B4-BE49-F238E27FC236}">
              <a16:creationId xmlns:a16="http://schemas.microsoft.com/office/drawing/2014/main" id="{87FBD111-AB71-43D1-80CA-483393458F99}"/>
            </a:ext>
          </a:extLst>
        </xdr:cNvPr>
        <xdr:cNvSpPr/>
      </xdr:nvSpPr>
      <xdr:spPr>
        <a:xfrm>
          <a:off x="14541500" y="6468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46391</xdr:rowOff>
    </xdr:from>
    <xdr:ext cx="534377" cy="259045"/>
    <xdr:sp macro="" textlink="">
      <xdr:nvSpPr>
        <xdr:cNvPr id="543" name="テキスト ボックス 542">
          <a:extLst>
            <a:ext uri="{FF2B5EF4-FFF2-40B4-BE49-F238E27FC236}">
              <a16:creationId xmlns:a16="http://schemas.microsoft.com/office/drawing/2014/main" id="{95EA4582-4190-4DA3-8E4F-536D923D7F02}"/>
            </a:ext>
          </a:extLst>
        </xdr:cNvPr>
        <xdr:cNvSpPr txBox="1"/>
      </xdr:nvSpPr>
      <xdr:spPr>
        <a:xfrm>
          <a:off x="14325111" y="6561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154760</xdr:rowOff>
    </xdr:from>
    <xdr:to>
      <xdr:col>72</xdr:col>
      <xdr:colOff>38100</xdr:colOff>
      <xdr:row>38</xdr:row>
      <xdr:rowOff>84910</xdr:rowOff>
    </xdr:to>
    <xdr:sp macro="" textlink="">
      <xdr:nvSpPr>
        <xdr:cNvPr id="544" name="楕円 543">
          <a:extLst>
            <a:ext uri="{FF2B5EF4-FFF2-40B4-BE49-F238E27FC236}">
              <a16:creationId xmlns:a16="http://schemas.microsoft.com/office/drawing/2014/main" id="{A54BC5C0-141C-455B-A99C-83C640772B5F}"/>
            </a:ext>
          </a:extLst>
        </xdr:cNvPr>
        <xdr:cNvSpPr/>
      </xdr:nvSpPr>
      <xdr:spPr>
        <a:xfrm>
          <a:off x="13652500" y="6498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76037</xdr:rowOff>
    </xdr:from>
    <xdr:ext cx="534377" cy="259045"/>
    <xdr:sp macro="" textlink="">
      <xdr:nvSpPr>
        <xdr:cNvPr id="545" name="テキスト ボックス 544">
          <a:extLst>
            <a:ext uri="{FF2B5EF4-FFF2-40B4-BE49-F238E27FC236}">
              <a16:creationId xmlns:a16="http://schemas.microsoft.com/office/drawing/2014/main" id="{BAF6A482-EAE2-4E33-B6AE-2F40512208A7}"/>
            </a:ext>
          </a:extLst>
        </xdr:cNvPr>
        <xdr:cNvSpPr txBox="1"/>
      </xdr:nvSpPr>
      <xdr:spPr>
        <a:xfrm>
          <a:off x="13436111" y="6591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133648</xdr:rowOff>
    </xdr:from>
    <xdr:to>
      <xdr:col>67</xdr:col>
      <xdr:colOff>101600</xdr:colOff>
      <xdr:row>38</xdr:row>
      <xdr:rowOff>63798</xdr:rowOff>
    </xdr:to>
    <xdr:sp macro="" textlink="">
      <xdr:nvSpPr>
        <xdr:cNvPr id="546" name="楕円 545">
          <a:extLst>
            <a:ext uri="{FF2B5EF4-FFF2-40B4-BE49-F238E27FC236}">
              <a16:creationId xmlns:a16="http://schemas.microsoft.com/office/drawing/2014/main" id="{02C0B068-17A7-4001-94EE-370F4A743376}"/>
            </a:ext>
          </a:extLst>
        </xdr:cNvPr>
        <xdr:cNvSpPr/>
      </xdr:nvSpPr>
      <xdr:spPr>
        <a:xfrm>
          <a:off x="12763500" y="6477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54925</xdr:rowOff>
    </xdr:from>
    <xdr:ext cx="534377" cy="259045"/>
    <xdr:sp macro="" textlink="">
      <xdr:nvSpPr>
        <xdr:cNvPr id="547" name="テキスト ボックス 546">
          <a:extLst>
            <a:ext uri="{FF2B5EF4-FFF2-40B4-BE49-F238E27FC236}">
              <a16:creationId xmlns:a16="http://schemas.microsoft.com/office/drawing/2014/main" id="{8BF20613-DF61-449B-9704-595E88472810}"/>
            </a:ext>
          </a:extLst>
        </xdr:cNvPr>
        <xdr:cNvSpPr txBox="1"/>
      </xdr:nvSpPr>
      <xdr:spPr>
        <a:xfrm>
          <a:off x="12547111" y="6570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D81D518E-1F1E-4950-9D6C-10C5AC7846CA}"/>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9C478D3B-3411-41F4-B76D-C0229518C4B5}"/>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98216897-9C12-44DE-9C08-3023AEF0C291}"/>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3A915B1D-1137-417E-AEBF-D259D7C9E947}"/>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5B25096C-3F10-4E6C-9007-3E7A13354F6C}"/>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481ED101-18A7-4555-A8DF-3FF2B0C1B25D}"/>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254CF22D-09CD-47EA-9C22-492957E2CBA2}"/>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421FFC0C-683E-463A-9EC4-A514D3590161}"/>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ED97221B-68BC-417B-96D5-0F8C5649013A}"/>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D3A0D4C3-715A-4C2F-A6B6-4FA63717A9FC}"/>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id="{A9F634BF-4BC4-4BED-8898-9DD725E62E4E}"/>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9" name="テキスト ボックス 558">
          <a:extLst>
            <a:ext uri="{FF2B5EF4-FFF2-40B4-BE49-F238E27FC236}">
              <a16:creationId xmlns:a16="http://schemas.microsoft.com/office/drawing/2014/main" id="{DBE638FA-5004-4754-8DDF-C84A01759007}"/>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id="{7F1C9DC0-CF93-47FC-9023-8850E70A3C55}"/>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61" name="テキスト ボックス 560">
          <a:extLst>
            <a:ext uri="{FF2B5EF4-FFF2-40B4-BE49-F238E27FC236}">
              <a16:creationId xmlns:a16="http://schemas.microsoft.com/office/drawing/2014/main" id="{5A0D8BC1-1885-4830-8A3B-A64428E097B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id="{8C76727F-3B42-4623-B200-954C82E80592}"/>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3" name="テキスト ボックス 562">
          <a:extLst>
            <a:ext uri="{FF2B5EF4-FFF2-40B4-BE49-F238E27FC236}">
              <a16:creationId xmlns:a16="http://schemas.microsoft.com/office/drawing/2014/main" id="{42037871-DB7A-457B-8769-2601825BCD98}"/>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id="{7524C231-7299-4E91-8201-CEEF62FD32C4}"/>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5" name="テキスト ボックス 564">
          <a:extLst>
            <a:ext uri="{FF2B5EF4-FFF2-40B4-BE49-F238E27FC236}">
              <a16:creationId xmlns:a16="http://schemas.microsoft.com/office/drawing/2014/main" id="{C6C67145-1253-4A02-9773-1BD02C53F3D6}"/>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id="{3106C985-27E5-43CF-B787-5E1548EE059B}"/>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id="{3BE55D53-A95E-4D5A-BE69-57478F44F65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id="{FFD19131-274E-48CE-8129-379E5457BE83}"/>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69" name="テキスト ボックス 568">
          <a:extLst>
            <a:ext uri="{FF2B5EF4-FFF2-40B4-BE49-F238E27FC236}">
              <a16:creationId xmlns:a16="http://schemas.microsoft.com/office/drawing/2014/main" id="{2CD1D0C0-E171-475E-9033-74BA24777CA5}"/>
            </a:ext>
          </a:extLst>
        </xdr:cNvPr>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A7345736-515B-48C7-A2A9-7806962FD746}"/>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1" name="テキスト ボックス 570">
          <a:extLst>
            <a:ext uri="{FF2B5EF4-FFF2-40B4-BE49-F238E27FC236}">
              <a16:creationId xmlns:a16="http://schemas.microsoft.com/office/drawing/2014/main" id="{17AF0E2F-9B52-42C1-80E5-17F0529C08E3}"/>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8CF9FA19-948D-4FC1-8371-CE3D903B5DA7}"/>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31376</xdr:rowOff>
    </xdr:from>
    <xdr:to>
      <xdr:col>85</xdr:col>
      <xdr:colOff>126364</xdr:colOff>
      <xdr:row>59</xdr:row>
      <xdr:rowOff>667</xdr:rowOff>
    </xdr:to>
    <xdr:cxnSp macro="">
      <xdr:nvCxnSpPr>
        <xdr:cNvPr id="573" name="直線コネクタ 572">
          <a:extLst>
            <a:ext uri="{FF2B5EF4-FFF2-40B4-BE49-F238E27FC236}">
              <a16:creationId xmlns:a16="http://schemas.microsoft.com/office/drawing/2014/main" id="{5BD3503D-2E7D-4522-ACFB-D91C31A7D2DD}"/>
            </a:ext>
          </a:extLst>
        </xdr:cNvPr>
        <xdr:cNvCxnSpPr/>
      </xdr:nvCxnSpPr>
      <xdr:spPr>
        <a:xfrm flipV="1">
          <a:off x="16317595" y="8775326"/>
          <a:ext cx="1269" cy="1340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4494</xdr:rowOff>
    </xdr:from>
    <xdr:ext cx="534377" cy="259045"/>
    <xdr:sp macro="" textlink="">
      <xdr:nvSpPr>
        <xdr:cNvPr id="574" name="教育費最小値テキスト">
          <a:extLst>
            <a:ext uri="{FF2B5EF4-FFF2-40B4-BE49-F238E27FC236}">
              <a16:creationId xmlns:a16="http://schemas.microsoft.com/office/drawing/2014/main" id="{6A4A2B61-0655-4A83-9399-C27CD1216506}"/>
            </a:ext>
          </a:extLst>
        </xdr:cNvPr>
        <xdr:cNvSpPr txBox="1"/>
      </xdr:nvSpPr>
      <xdr:spPr>
        <a:xfrm>
          <a:off x="16370300" y="1012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667</xdr:rowOff>
    </xdr:from>
    <xdr:to>
      <xdr:col>86</xdr:col>
      <xdr:colOff>25400</xdr:colOff>
      <xdr:row>59</xdr:row>
      <xdr:rowOff>667</xdr:rowOff>
    </xdr:to>
    <xdr:cxnSp macro="">
      <xdr:nvCxnSpPr>
        <xdr:cNvPr id="575" name="直線コネクタ 574">
          <a:extLst>
            <a:ext uri="{FF2B5EF4-FFF2-40B4-BE49-F238E27FC236}">
              <a16:creationId xmlns:a16="http://schemas.microsoft.com/office/drawing/2014/main" id="{9F7A13BB-1113-45DC-AF11-BF5E05C8154E}"/>
            </a:ext>
          </a:extLst>
        </xdr:cNvPr>
        <xdr:cNvCxnSpPr/>
      </xdr:nvCxnSpPr>
      <xdr:spPr>
        <a:xfrm>
          <a:off x="16230600" y="10116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149503</xdr:rowOff>
    </xdr:from>
    <xdr:ext cx="599010" cy="259045"/>
    <xdr:sp macro="" textlink="">
      <xdr:nvSpPr>
        <xdr:cNvPr id="576" name="教育費最大値テキスト">
          <a:extLst>
            <a:ext uri="{FF2B5EF4-FFF2-40B4-BE49-F238E27FC236}">
              <a16:creationId xmlns:a16="http://schemas.microsoft.com/office/drawing/2014/main" id="{823EC06F-EA1F-45E0-BA72-DED146EADE81}"/>
            </a:ext>
          </a:extLst>
        </xdr:cNvPr>
        <xdr:cNvSpPr txBox="1"/>
      </xdr:nvSpPr>
      <xdr:spPr>
        <a:xfrm>
          <a:off x="16370300" y="8550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881,340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31376</xdr:rowOff>
    </xdr:from>
    <xdr:to>
      <xdr:col>86</xdr:col>
      <xdr:colOff>25400</xdr:colOff>
      <xdr:row>51</xdr:row>
      <xdr:rowOff>31376</xdr:rowOff>
    </xdr:to>
    <xdr:cxnSp macro="">
      <xdr:nvCxnSpPr>
        <xdr:cNvPr id="577" name="直線コネクタ 576">
          <a:extLst>
            <a:ext uri="{FF2B5EF4-FFF2-40B4-BE49-F238E27FC236}">
              <a16:creationId xmlns:a16="http://schemas.microsoft.com/office/drawing/2014/main" id="{887E290E-EDD5-4F3D-AA49-EC17ED9E4FF8}"/>
            </a:ext>
          </a:extLst>
        </xdr:cNvPr>
        <xdr:cNvCxnSpPr/>
      </xdr:nvCxnSpPr>
      <xdr:spPr>
        <a:xfrm>
          <a:off x="16230600" y="8775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157325</xdr:rowOff>
    </xdr:from>
    <xdr:to>
      <xdr:col>85</xdr:col>
      <xdr:colOff>127000</xdr:colOff>
      <xdr:row>59</xdr:row>
      <xdr:rowOff>9813</xdr:rowOff>
    </xdr:to>
    <xdr:cxnSp macro="">
      <xdr:nvCxnSpPr>
        <xdr:cNvPr id="578" name="直線コネクタ 577">
          <a:extLst>
            <a:ext uri="{FF2B5EF4-FFF2-40B4-BE49-F238E27FC236}">
              <a16:creationId xmlns:a16="http://schemas.microsoft.com/office/drawing/2014/main" id="{2C976591-6E9E-4277-B74E-FA56B1A88B19}"/>
            </a:ext>
          </a:extLst>
        </xdr:cNvPr>
        <xdr:cNvCxnSpPr/>
      </xdr:nvCxnSpPr>
      <xdr:spPr>
        <a:xfrm flipV="1">
          <a:off x="15481300" y="10101425"/>
          <a:ext cx="838200" cy="23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131948</xdr:rowOff>
    </xdr:from>
    <xdr:ext cx="599010" cy="259045"/>
    <xdr:sp macro="" textlink="">
      <xdr:nvSpPr>
        <xdr:cNvPr id="579" name="教育費平均値テキスト">
          <a:extLst>
            <a:ext uri="{FF2B5EF4-FFF2-40B4-BE49-F238E27FC236}">
              <a16:creationId xmlns:a16="http://schemas.microsoft.com/office/drawing/2014/main" id="{56DFB22C-3B1C-4FB2-A691-C8C7FFDA7086}"/>
            </a:ext>
          </a:extLst>
        </xdr:cNvPr>
        <xdr:cNvSpPr txBox="1"/>
      </xdr:nvSpPr>
      <xdr:spPr>
        <a:xfrm>
          <a:off x="16370300" y="97331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109071</xdr:rowOff>
    </xdr:from>
    <xdr:to>
      <xdr:col>85</xdr:col>
      <xdr:colOff>177800</xdr:colOff>
      <xdr:row>58</xdr:row>
      <xdr:rowOff>39221</xdr:rowOff>
    </xdr:to>
    <xdr:sp macro="" textlink="">
      <xdr:nvSpPr>
        <xdr:cNvPr id="580" name="フローチャート: 判断 579">
          <a:extLst>
            <a:ext uri="{FF2B5EF4-FFF2-40B4-BE49-F238E27FC236}">
              <a16:creationId xmlns:a16="http://schemas.microsoft.com/office/drawing/2014/main" id="{61B5EAA2-87DD-4542-A073-38F0C0C6BA4A}"/>
            </a:ext>
          </a:extLst>
        </xdr:cNvPr>
        <xdr:cNvSpPr/>
      </xdr:nvSpPr>
      <xdr:spPr>
        <a:xfrm>
          <a:off x="16268700" y="9881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9813</xdr:rowOff>
    </xdr:from>
    <xdr:to>
      <xdr:col>81</xdr:col>
      <xdr:colOff>50800</xdr:colOff>
      <xdr:row>59</xdr:row>
      <xdr:rowOff>11852</xdr:rowOff>
    </xdr:to>
    <xdr:cxnSp macro="">
      <xdr:nvCxnSpPr>
        <xdr:cNvPr id="581" name="直線コネクタ 580">
          <a:extLst>
            <a:ext uri="{FF2B5EF4-FFF2-40B4-BE49-F238E27FC236}">
              <a16:creationId xmlns:a16="http://schemas.microsoft.com/office/drawing/2014/main" id="{7A30E480-59CE-47FC-B192-7318D179CABB}"/>
            </a:ext>
          </a:extLst>
        </xdr:cNvPr>
        <xdr:cNvCxnSpPr/>
      </xdr:nvCxnSpPr>
      <xdr:spPr>
        <a:xfrm flipV="1">
          <a:off x="14592300" y="10125363"/>
          <a:ext cx="889000" cy="2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128677</xdr:rowOff>
    </xdr:from>
    <xdr:to>
      <xdr:col>81</xdr:col>
      <xdr:colOff>101600</xdr:colOff>
      <xdr:row>58</xdr:row>
      <xdr:rowOff>58827</xdr:rowOff>
    </xdr:to>
    <xdr:sp macro="" textlink="">
      <xdr:nvSpPr>
        <xdr:cNvPr id="582" name="フローチャート: 判断 581">
          <a:extLst>
            <a:ext uri="{FF2B5EF4-FFF2-40B4-BE49-F238E27FC236}">
              <a16:creationId xmlns:a16="http://schemas.microsoft.com/office/drawing/2014/main" id="{748A621F-160F-4400-9513-8430F22224DF}"/>
            </a:ext>
          </a:extLst>
        </xdr:cNvPr>
        <xdr:cNvSpPr/>
      </xdr:nvSpPr>
      <xdr:spPr>
        <a:xfrm>
          <a:off x="15430500" y="990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75354</xdr:rowOff>
    </xdr:from>
    <xdr:ext cx="599010" cy="259045"/>
    <xdr:sp macro="" textlink="">
      <xdr:nvSpPr>
        <xdr:cNvPr id="583" name="テキスト ボックス 582">
          <a:extLst>
            <a:ext uri="{FF2B5EF4-FFF2-40B4-BE49-F238E27FC236}">
              <a16:creationId xmlns:a16="http://schemas.microsoft.com/office/drawing/2014/main" id="{D2FF90CD-A450-4271-84F5-F97712FA5125}"/>
            </a:ext>
          </a:extLst>
        </xdr:cNvPr>
        <xdr:cNvSpPr txBox="1"/>
      </xdr:nvSpPr>
      <xdr:spPr>
        <a:xfrm>
          <a:off x="15181795" y="9676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10572</xdr:rowOff>
    </xdr:from>
    <xdr:to>
      <xdr:col>76</xdr:col>
      <xdr:colOff>114300</xdr:colOff>
      <xdr:row>59</xdr:row>
      <xdr:rowOff>11852</xdr:rowOff>
    </xdr:to>
    <xdr:cxnSp macro="">
      <xdr:nvCxnSpPr>
        <xdr:cNvPr id="584" name="直線コネクタ 583">
          <a:extLst>
            <a:ext uri="{FF2B5EF4-FFF2-40B4-BE49-F238E27FC236}">
              <a16:creationId xmlns:a16="http://schemas.microsoft.com/office/drawing/2014/main" id="{1AD123E7-AE09-4EF0-B0E6-4484539A188F}"/>
            </a:ext>
          </a:extLst>
        </xdr:cNvPr>
        <xdr:cNvCxnSpPr/>
      </xdr:nvCxnSpPr>
      <xdr:spPr>
        <a:xfrm>
          <a:off x="13703300" y="10126122"/>
          <a:ext cx="889000" cy="1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166795</xdr:rowOff>
    </xdr:from>
    <xdr:to>
      <xdr:col>76</xdr:col>
      <xdr:colOff>165100</xdr:colOff>
      <xdr:row>58</xdr:row>
      <xdr:rowOff>96945</xdr:rowOff>
    </xdr:to>
    <xdr:sp macro="" textlink="">
      <xdr:nvSpPr>
        <xdr:cNvPr id="585" name="フローチャート: 判断 584">
          <a:extLst>
            <a:ext uri="{FF2B5EF4-FFF2-40B4-BE49-F238E27FC236}">
              <a16:creationId xmlns:a16="http://schemas.microsoft.com/office/drawing/2014/main" id="{2F67CAFE-5157-4345-A984-CDEBA7794148}"/>
            </a:ext>
          </a:extLst>
        </xdr:cNvPr>
        <xdr:cNvSpPr/>
      </xdr:nvSpPr>
      <xdr:spPr>
        <a:xfrm>
          <a:off x="14541500" y="99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113472</xdr:rowOff>
    </xdr:from>
    <xdr:ext cx="599010" cy="259045"/>
    <xdr:sp macro="" textlink="">
      <xdr:nvSpPr>
        <xdr:cNvPr id="586" name="テキスト ボックス 585">
          <a:extLst>
            <a:ext uri="{FF2B5EF4-FFF2-40B4-BE49-F238E27FC236}">
              <a16:creationId xmlns:a16="http://schemas.microsoft.com/office/drawing/2014/main" id="{88351E6F-CA38-424F-9E5E-FE3A7EDD7A4A}"/>
            </a:ext>
          </a:extLst>
        </xdr:cNvPr>
        <xdr:cNvSpPr txBox="1"/>
      </xdr:nvSpPr>
      <xdr:spPr>
        <a:xfrm>
          <a:off x="14292795" y="9714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886</xdr:rowOff>
    </xdr:from>
    <xdr:to>
      <xdr:col>71</xdr:col>
      <xdr:colOff>177800</xdr:colOff>
      <xdr:row>59</xdr:row>
      <xdr:rowOff>10572</xdr:rowOff>
    </xdr:to>
    <xdr:cxnSp macro="">
      <xdr:nvCxnSpPr>
        <xdr:cNvPr id="587" name="直線コネクタ 586">
          <a:extLst>
            <a:ext uri="{FF2B5EF4-FFF2-40B4-BE49-F238E27FC236}">
              <a16:creationId xmlns:a16="http://schemas.microsoft.com/office/drawing/2014/main" id="{8977940F-03FD-4D47-8D4C-D81B9D6B42BE}"/>
            </a:ext>
          </a:extLst>
        </xdr:cNvPr>
        <xdr:cNvCxnSpPr/>
      </xdr:nvCxnSpPr>
      <xdr:spPr>
        <a:xfrm>
          <a:off x="12814300" y="10116436"/>
          <a:ext cx="889000" cy="9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163332</xdr:rowOff>
    </xdr:from>
    <xdr:to>
      <xdr:col>72</xdr:col>
      <xdr:colOff>38100</xdr:colOff>
      <xdr:row>58</xdr:row>
      <xdr:rowOff>93482</xdr:rowOff>
    </xdr:to>
    <xdr:sp macro="" textlink="">
      <xdr:nvSpPr>
        <xdr:cNvPr id="588" name="フローチャート: 判断 587">
          <a:extLst>
            <a:ext uri="{FF2B5EF4-FFF2-40B4-BE49-F238E27FC236}">
              <a16:creationId xmlns:a16="http://schemas.microsoft.com/office/drawing/2014/main" id="{672695B2-811E-4472-A7AF-22DEBEFCFA85}"/>
            </a:ext>
          </a:extLst>
        </xdr:cNvPr>
        <xdr:cNvSpPr/>
      </xdr:nvSpPr>
      <xdr:spPr>
        <a:xfrm>
          <a:off x="13652500" y="9935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110009</xdr:rowOff>
    </xdr:from>
    <xdr:ext cx="599010" cy="259045"/>
    <xdr:sp macro="" textlink="">
      <xdr:nvSpPr>
        <xdr:cNvPr id="589" name="テキスト ボックス 588">
          <a:extLst>
            <a:ext uri="{FF2B5EF4-FFF2-40B4-BE49-F238E27FC236}">
              <a16:creationId xmlns:a16="http://schemas.microsoft.com/office/drawing/2014/main" id="{6A37AFDD-B3FA-4496-9B33-B20D7DF80FC9}"/>
            </a:ext>
          </a:extLst>
        </xdr:cNvPr>
        <xdr:cNvSpPr txBox="1"/>
      </xdr:nvSpPr>
      <xdr:spPr>
        <a:xfrm>
          <a:off x="13403795" y="9711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162213</xdr:rowOff>
    </xdr:from>
    <xdr:to>
      <xdr:col>67</xdr:col>
      <xdr:colOff>101600</xdr:colOff>
      <xdr:row>58</xdr:row>
      <xdr:rowOff>92363</xdr:rowOff>
    </xdr:to>
    <xdr:sp macro="" textlink="">
      <xdr:nvSpPr>
        <xdr:cNvPr id="590" name="フローチャート: 判断 589">
          <a:extLst>
            <a:ext uri="{FF2B5EF4-FFF2-40B4-BE49-F238E27FC236}">
              <a16:creationId xmlns:a16="http://schemas.microsoft.com/office/drawing/2014/main" id="{23F46D2B-1577-43D4-AFF1-7D274F8B4521}"/>
            </a:ext>
          </a:extLst>
        </xdr:cNvPr>
        <xdr:cNvSpPr/>
      </xdr:nvSpPr>
      <xdr:spPr>
        <a:xfrm>
          <a:off x="12763500" y="993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108890</xdr:rowOff>
    </xdr:from>
    <xdr:ext cx="599010" cy="259045"/>
    <xdr:sp macro="" textlink="">
      <xdr:nvSpPr>
        <xdr:cNvPr id="591" name="テキスト ボックス 590">
          <a:extLst>
            <a:ext uri="{FF2B5EF4-FFF2-40B4-BE49-F238E27FC236}">
              <a16:creationId xmlns:a16="http://schemas.microsoft.com/office/drawing/2014/main" id="{8CF6485D-BA96-4081-8F17-03344D7C2D96}"/>
            </a:ext>
          </a:extLst>
        </xdr:cNvPr>
        <xdr:cNvSpPr txBox="1"/>
      </xdr:nvSpPr>
      <xdr:spPr>
        <a:xfrm>
          <a:off x="12514795" y="971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C61B2F18-09D4-49A2-890E-80EFCD066939}"/>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E7A4BA4A-63BF-4540-B1A0-358C45B7B4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472C3912-B915-4509-9441-8F005EEE21E3}"/>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D323F066-CA33-413F-B4F8-1F2A0D13B093}"/>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CE8BF984-B622-441F-92FE-10F19F0C6641}"/>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106525</xdr:rowOff>
    </xdr:from>
    <xdr:to>
      <xdr:col>85</xdr:col>
      <xdr:colOff>177800</xdr:colOff>
      <xdr:row>59</xdr:row>
      <xdr:rowOff>36675</xdr:rowOff>
    </xdr:to>
    <xdr:sp macro="" textlink="">
      <xdr:nvSpPr>
        <xdr:cNvPr id="597" name="楕円 596">
          <a:extLst>
            <a:ext uri="{FF2B5EF4-FFF2-40B4-BE49-F238E27FC236}">
              <a16:creationId xmlns:a16="http://schemas.microsoft.com/office/drawing/2014/main" id="{52DA2306-29C4-4CCF-AF3C-D3BC31E55AE3}"/>
            </a:ext>
          </a:extLst>
        </xdr:cNvPr>
        <xdr:cNvSpPr/>
      </xdr:nvSpPr>
      <xdr:spPr>
        <a:xfrm>
          <a:off x="16268700" y="1005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21452</xdr:rowOff>
    </xdr:from>
    <xdr:ext cx="534377" cy="259045"/>
    <xdr:sp macro="" textlink="">
      <xdr:nvSpPr>
        <xdr:cNvPr id="598" name="教育費該当値テキスト">
          <a:extLst>
            <a:ext uri="{FF2B5EF4-FFF2-40B4-BE49-F238E27FC236}">
              <a16:creationId xmlns:a16="http://schemas.microsoft.com/office/drawing/2014/main" id="{2846BF19-CCC3-4673-8853-078E658BC238}"/>
            </a:ext>
          </a:extLst>
        </xdr:cNvPr>
        <xdr:cNvSpPr txBox="1"/>
      </xdr:nvSpPr>
      <xdr:spPr>
        <a:xfrm>
          <a:off x="16370300" y="9965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130463</xdr:rowOff>
    </xdr:from>
    <xdr:to>
      <xdr:col>81</xdr:col>
      <xdr:colOff>101600</xdr:colOff>
      <xdr:row>59</xdr:row>
      <xdr:rowOff>60613</xdr:rowOff>
    </xdr:to>
    <xdr:sp macro="" textlink="">
      <xdr:nvSpPr>
        <xdr:cNvPr id="599" name="楕円 598">
          <a:extLst>
            <a:ext uri="{FF2B5EF4-FFF2-40B4-BE49-F238E27FC236}">
              <a16:creationId xmlns:a16="http://schemas.microsoft.com/office/drawing/2014/main" id="{B74447B7-13B3-403B-99A4-2938AE49DD59}"/>
            </a:ext>
          </a:extLst>
        </xdr:cNvPr>
        <xdr:cNvSpPr/>
      </xdr:nvSpPr>
      <xdr:spPr>
        <a:xfrm>
          <a:off x="15430500" y="10074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59</xdr:row>
      <xdr:rowOff>51740</xdr:rowOff>
    </xdr:from>
    <xdr:ext cx="534377" cy="259045"/>
    <xdr:sp macro="" textlink="">
      <xdr:nvSpPr>
        <xdr:cNvPr id="600" name="テキスト ボックス 599">
          <a:extLst>
            <a:ext uri="{FF2B5EF4-FFF2-40B4-BE49-F238E27FC236}">
              <a16:creationId xmlns:a16="http://schemas.microsoft.com/office/drawing/2014/main" id="{AA614EB7-C08D-476C-835D-56144BACE679}"/>
            </a:ext>
          </a:extLst>
        </xdr:cNvPr>
        <xdr:cNvSpPr txBox="1"/>
      </xdr:nvSpPr>
      <xdr:spPr>
        <a:xfrm>
          <a:off x="15214111" y="10167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132502</xdr:rowOff>
    </xdr:from>
    <xdr:to>
      <xdr:col>76</xdr:col>
      <xdr:colOff>165100</xdr:colOff>
      <xdr:row>59</xdr:row>
      <xdr:rowOff>62652</xdr:rowOff>
    </xdr:to>
    <xdr:sp macro="" textlink="">
      <xdr:nvSpPr>
        <xdr:cNvPr id="601" name="楕円 600">
          <a:extLst>
            <a:ext uri="{FF2B5EF4-FFF2-40B4-BE49-F238E27FC236}">
              <a16:creationId xmlns:a16="http://schemas.microsoft.com/office/drawing/2014/main" id="{D0096E61-AF15-45D4-B86F-A8D1DEB5FE2B}"/>
            </a:ext>
          </a:extLst>
        </xdr:cNvPr>
        <xdr:cNvSpPr/>
      </xdr:nvSpPr>
      <xdr:spPr>
        <a:xfrm>
          <a:off x="14541500" y="10076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53779</xdr:rowOff>
    </xdr:from>
    <xdr:ext cx="534377" cy="259045"/>
    <xdr:sp macro="" textlink="">
      <xdr:nvSpPr>
        <xdr:cNvPr id="602" name="テキスト ボックス 601">
          <a:extLst>
            <a:ext uri="{FF2B5EF4-FFF2-40B4-BE49-F238E27FC236}">
              <a16:creationId xmlns:a16="http://schemas.microsoft.com/office/drawing/2014/main" id="{47668181-1E7E-487E-A1BE-BEFC9A31518B}"/>
            </a:ext>
          </a:extLst>
        </xdr:cNvPr>
        <xdr:cNvSpPr txBox="1"/>
      </xdr:nvSpPr>
      <xdr:spPr>
        <a:xfrm>
          <a:off x="14325111" y="10169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131222</xdr:rowOff>
    </xdr:from>
    <xdr:to>
      <xdr:col>72</xdr:col>
      <xdr:colOff>38100</xdr:colOff>
      <xdr:row>59</xdr:row>
      <xdr:rowOff>61372</xdr:rowOff>
    </xdr:to>
    <xdr:sp macro="" textlink="">
      <xdr:nvSpPr>
        <xdr:cNvPr id="603" name="楕円 602">
          <a:extLst>
            <a:ext uri="{FF2B5EF4-FFF2-40B4-BE49-F238E27FC236}">
              <a16:creationId xmlns:a16="http://schemas.microsoft.com/office/drawing/2014/main" id="{1CD85E4C-4842-487B-BA4D-DB9CEB9C8D25}"/>
            </a:ext>
          </a:extLst>
        </xdr:cNvPr>
        <xdr:cNvSpPr/>
      </xdr:nvSpPr>
      <xdr:spPr>
        <a:xfrm>
          <a:off x="13652500" y="10075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52499</xdr:rowOff>
    </xdr:from>
    <xdr:ext cx="534377" cy="259045"/>
    <xdr:sp macro="" textlink="">
      <xdr:nvSpPr>
        <xdr:cNvPr id="604" name="テキスト ボックス 603">
          <a:extLst>
            <a:ext uri="{FF2B5EF4-FFF2-40B4-BE49-F238E27FC236}">
              <a16:creationId xmlns:a16="http://schemas.microsoft.com/office/drawing/2014/main" id="{CF4A355A-1ED3-4115-B3D1-D87DB5CE207E}"/>
            </a:ext>
          </a:extLst>
        </xdr:cNvPr>
        <xdr:cNvSpPr txBox="1"/>
      </xdr:nvSpPr>
      <xdr:spPr>
        <a:xfrm>
          <a:off x="13436111" y="10168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121536</xdr:rowOff>
    </xdr:from>
    <xdr:to>
      <xdr:col>67</xdr:col>
      <xdr:colOff>101600</xdr:colOff>
      <xdr:row>59</xdr:row>
      <xdr:rowOff>51686</xdr:rowOff>
    </xdr:to>
    <xdr:sp macro="" textlink="">
      <xdr:nvSpPr>
        <xdr:cNvPr id="605" name="楕円 604">
          <a:extLst>
            <a:ext uri="{FF2B5EF4-FFF2-40B4-BE49-F238E27FC236}">
              <a16:creationId xmlns:a16="http://schemas.microsoft.com/office/drawing/2014/main" id="{F9D17AAA-2F52-4AD2-91B7-984FE0FAFF31}"/>
            </a:ext>
          </a:extLst>
        </xdr:cNvPr>
        <xdr:cNvSpPr/>
      </xdr:nvSpPr>
      <xdr:spPr>
        <a:xfrm>
          <a:off x="12763500" y="10065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42813</xdr:rowOff>
    </xdr:from>
    <xdr:ext cx="534377" cy="259045"/>
    <xdr:sp macro="" textlink="">
      <xdr:nvSpPr>
        <xdr:cNvPr id="606" name="テキスト ボックス 605">
          <a:extLst>
            <a:ext uri="{FF2B5EF4-FFF2-40B4-BE49-F238E27FC236}">
              <a16:creationId xmlns:a16="http://schemas.microsoft.com/office/drawing/2014/main" id="{9554F02C-411D-4C95-AB45-4A5B7225C788}"/>
            </a:ext>
          </a:extLst>
        </xdr:cNvPr>
        <xdr:cNvSpPr txBox="1"/>
      </xdr:nvSpPr>
      <xdr:spPr>
        <a:xfrm>
          <a:off x="12547111" y="10158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C2B10AFB-F208-4255-9028-4AC657F5A5D1}"/>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321E5E52-7C6F-4A63-B74A-1B5C82476DD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A5AEE51D-D968-451B-A1C6-F1A3774083FE}"/>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22ABE610-1E97-476A-BBE3-26EB048948F4}"/>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60B8ED33-D713-4E3D-83CC-01C8BBE57153}"/>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C8FD0208-B81A-4ADA-88CB-CC75874BA957}"/>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B2DDC47F-B198-470A-8B69-28A4059546BD}"/>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44B16CEE-5BAA-4538-AAD4-213B83641E3E}"/>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A114FE25-38B9-4B85-BC28-52A17F5F69B2}"/>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18576736-B42B-4C08-A3E5-BD977CD746CD}"/>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88686328-3AE8-4227-9D2E-22439CD81C67}"/>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a:extLst>
            <a:ext uri="{FF2B5EF4-FFF2-40B4-BE49-F238E27FC236}">
              <a16:creationId xmlns:a16="http://schemas.microsoft.com/office/drawing/2014/main" id="{1DD885C3-C7B9-4F1C-92A9-EF43EDF1CE5F}"/>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5B51B9C4-F64D-48FC-B94B-2A1E6032D2F4}"/>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0" name="テキスト ボックス 619">
          <a:extLst>
            <a:ext uri="{FF2B5EF4-FFF2-40B4-BE49-F238E27FC236}">
              <a16:creationId xmlns:a16="http://schemas.microsoft.com/office/drawing/2014/main" id="{22D212A9-60CA-49DB-A8F2-6BFCAFF65E8F}"/>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A5477607-D6FC-44DE-8687-97ACAE6179C3}"/>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2" name="テキスト ボックス 621">
          <a:extLst>
            <a:ext uri="{FF2B5EF4-FFF2-40B4-BE49-F238E27FC236}">
              <a16:creationId xmlns:a16="http://schemas.microsoft.com/office/drawing/2014/main" id="{D61B2247-7B8E-4379-885F-D84A77AA48DB}"/>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883D2EB2-7F37-4863-8CB4-8277294AB9CF}"/>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4" name="テキスト ボックス 623">
          <a:extLst>
            <a:ext uri="{FF2B5EF4-FFF2-40B4-BE49-F238E27FC236}">
              <a16:creationId xmlns:a16="http://schemas.microsoft.com/office/drawing/2014/main" id="{974EC796-DFAD-4817-93C5-1D60856B8529}"/>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8AA7C7F3-70BC-426F-979F-F2C1E7AFF2B7}"/>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92727</xdr:rowOff>
    </xdr:from>
    <xdr:ext cx="685572" cy="259045"/>
    <xdr:sp macro="" textlink="">
      <xdr:nvSpPr>
        <xdr:cNvPr id="626" name="テキスト ボックス 625">
          <a:extLst>
            <a:ext uri="{FF2B5EF4-FFF2-40B4-BE49-F238E27FC236}">
              <a16:creationId xmlns:a16="http://schemas.microsoft.com/office/drawing/2014/main" id="{201E1A12-D966-4C94-A11D-011814A98334}"/>
            </a:ext>
          </a:extLst>
        </xdr:cNvPr>
        <xdr:cNvSpPr txBox="1"/>
      </xdr:nvSpPr>
      <xdr:spPr>
        <a:xfrm>
          <a:off x="11760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A89A187C-5C4B-4D4D-B378-37DD400D1ACF}"/>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8" name="テキスト ボックス 627">
          <a:extLst>
            <a:ext uri="{FF2B5EF4-FFF2-40B4-BE49-F238E27FC236}">
              <a16:creationId xmlns:a16="http://schemas.microsoft.com/office/drawing/2014/main" id="{12790630-6310-413D-826C-D3F60DB1BD38}"/>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AC801496-5247-4A5E-964D-77A57997EFEB}"/>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93716</xdr:rowOff>
    </xdr:from>
    <xdr:to>
      <xdr:col>85</xdr:col>
      <xdr:colOff>126364</xdr:colOff>
      <xdr:row>79</xdr:row>
      <xdr:rowOff>44450</xdr:rowOff>
    </xdr:to>
    <xdr:cxnSp macro="">
      <xdr:nvCxnSpPr>
        <xdr:cNvPr id="630" name="直線コネクタ 629">
          <a:extLst>
            <a:ext uri="{FF2B5EF4-FFF2-40B4-BE49-F238E27FC236}">
              <a16:creationId xmlns:a16="http://schemas.microsoft.com/office/drawing/2014/main" id="{95489F54-8EF8-4866-9545-7EEB62782DC5}"/>
            </a:ext>
          </a:extLst>
        </xdr:cNvPr>
        <xdr:cNvCxnSpPr/>
      </xdr:nvCxnSpPr>
      <xdr:spPr>
        <a:xfrm flipV="1">
          <a:off x="16317595" y="12095216"/>
          <a:ext cx="1269" cy="1493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70808</xdr:rowOff>
    </xdr:from>
    <xdr:ext cx="249299" cy="259045"/>
    <xdr:sp macro="" textlink="">
      <xdr:nvSpPr>
        <xdr:cNvPr id="631" name="災害復旧費最小値テキスト">
          <a:extLst>
            <a:ext uri="{FF2B5EF4-FFF2-40B4-BE49-F238E27FC236}">
              <a16:creationId xmlns:a16="http://schemas.microsoft.com/office/drawing/2014/main" id="{34998904-4658-41AA-AFAD-48D70EB2A2A2}"/>
            </a:ext>
          </a:extLst>
        </xdr:cNvPr>
        <xdr:cNvSpPr txBox="1"/>
      </xdr:nvSpPr>
      <xdr:spPr>
        <a:xfrm>
          <a:off x="16370300" y="13615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a:extLst>
            <a:ext uri="{FF2B5EF4-FFF2-40B4-BE49-F238E27FC236}">
              <a16:creationId xmlns:a16="http://schemas.microsoft.com/office/drawing/2014/main" id="{2A7EE446-616C-400F-86C4-6B1A325A00BD}"/>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40393</xdr:rowOff>
    </xdr:from>
    <xdr:ext cx="690189" cy="259045"/>
    <xdr:sp macro="" textlink="">
      <xdr:nvSpPr>
        <xdr:cNvPr id="633" name="災害復旧費最大値テキスト">
          <a:extLst>
            <a:ext uri="{FF2B5EF4-FFF2-40B4-BE49-F238E27FC236}">
              <a16:creationId xmlns:a16="http://schemas.microsoft.com/office/drawing/2014/main" id="{925F4BDA-A429-42B6-8E0B-8D822C16C924}"/>
            </a:ext>
          </a:extLst>
        </xdr:cNvPr>
        <xdr:cNvSpPr txBox="1"/>
      </xdr:nvSpPr>
      <xdr:spPr>
        <a:xfrm>
          <a:off x="16370300" y="118704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1,176,208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93716</xdr:rowOff>
    </xdr:from>
    <xdr:to>
      <xdr:col>86</xdr:col>
      <xdr:colOff>25400</xdr:colOff>
      <xdr:row>70</xdr:row>
      <xdr:rowOff>93716</xdr:rowOff>
    </xdr:to>
    <xdr:cxnSp macro="">
      <xdr:nvCxnSpPr>
        <xdr:cNvPr id="634" name="直線コネクタ 633">
          <a:extLst>
            <a:ext uri="{FF2B5EF4-FFF2-40B4-BE49-F238E27FC236}">
              <a16:creationId xmlns:a16="http://schemas.microsoft.com/office/drawing/2014/main" id="{7EF9A085-3004-40F8-AE4C-6305DAD7FFC2}"/>
            </a:ext>
          </a:extLst>
        </xdr:cNvPr>
        <xdr:cNvCxnSpPr/>
      </xdr:nvCxnSpPr>
      <xdr:spPr>
        <a:xfrm>
          <a:off x="16230600" y="12095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35916</xdr:rowOff>
    </xdr:from>
    <xdr:to>
      <xdr:col>85</xdr:col>
      <xdr:colOff>127000</xdr:colOff>
      <xdr:row>79</xdr:row>
      <xdr:rowOff>37464</xdr:rowOff>
    </xdr:to>
    <xdr:cxnSp macro="">
      <xdr:nvCxnSpPr>
        <xdr:cNvPr id="635" name="直線コネクタ 634">
          <a:extLst>
            <a:ext uri="{FF2B5EF4-FFF2-40B4-BE49-F238E27FC236}">
              <a16:creationId xmlns:a16="http://schemas.microsoft.com/office/drawing/2014/main" id="{7ABD4E88-F169-45F4-908A-B23714234ED0}"/>
            </a:ext>
          </a:extLst>
        </xdr:cNvPr>
        <xdr:cNvCxnSpPr/>
      </xdr:nvCxnSpPr>
      <xdr:spPr>
        <a:xfrm>
          <a:off x="15481300" y="13580466"/>
          <a:ext cx="838200" cy="1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159707</xdr:rowOff>
    </xdr:from>
    <xdr:ext cx="534377" cy="259045"/>
    <xdr:sp macro="" textlink="">
      <xdr:nvSpPr>
        <xdr:cNvPr id="636" name="災害復旧費平均値テキスト">
          <a:extLst>
            <a:ext uri="{FF2B5EF4-FFF2-40B4-BE49-F238E27FC236}">
              <a16:creationId xmlns:a16="http://schemas.microsoft.com/office/drawing/2014/main" id="{5DCCDF93-FA0B-4528-BF0A-36D745462D1B}"/>
            </a:ext>
          </a:extLst>
        </xdr:cNvPr>
        <xdr:cNvSpPr txBox="1"/>
      </xdr:nvSpPr>
      <xdr:spPr>
        <a:xfrm>
          <a:off x="16370300" y="133613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136830</xdr:rowOff>
    </xdr:from>
    <xdr:to>
      <xdr:col>85</xdr:col>
      <xdr:colOff>177800</xdr:colOff>
      <xdr:row>79</xdr:row>
      <xdr:rowOff>66980</xdr:rowOff>
    </xdr:to>
    <xdr:sp macro="" textlink="">
      <xdr:nvSpPr>
        <xdr:cNvPr id="637" name="フローチャート: 判断 636">
          <a:extLst>
            <a:ext uri="{FF2B5EF4-FFF2-40B4-BE49-F238E27FC236}">
              <a16:creationId xmlns:a16="http://schemas.microsoft.com/office/drawing/2014/main" id="{B6C82E5C-0200-4379-880E-1AE5E3388693}"/>
            </a:ext>
          </a:extLst>
        </xdr:cNvPr>
        <xdr:cNvSpPr/>
      </xdr:nvSpPr>
      <xdr:spPr>
        <a:xfrm>
          <a:off x="16268700" y="1350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35916</xdr:rowOff>
    </xdr:from>
    <xdr:to>
      <xdr:col>81</xdr:col>
      <xdr:colOff>50800</xdr:colOff>
      <xdr:row>79</xdr:row>
      <xdr:rowOff>42083</xdr:rowOff>
    </xdr:to>
    <xdr:cxnSp macro="">
      <xdr:nvCxnSpPr>
        <xdr:cNvPr id="638" name="直線コネクタ 637">
          <a:extLst>
            <a:ext uri="{FF2B5EF4-FFF2-40B4-BE49-F238E27FC236}">
              <a16:creationId xmlns:a16="http://schemas.microsoft.com/office/drawing/2014/main" id="{F4D05FFE-E1B7-49FD-B8EA-B72450EC94BF}"/>
            </a:ext>
          </a:extLst>
        </xdr:cNvPr>
        <xdr:cNvCxnSpPr/>
      </xdr:nvCxnSpPr>
      <xdr:spPr>
        <a:xfrm flipV="1">
          <a:off x="14592300" y="13580466"/>
          <a:ext cx="889000" cy="6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132547</xdr:rowOff>
    </xdr:from>
    <xdr:to>
      <xdr:col>81</xdr:col>
      <xdr:colOff>101600</xdr:colOff>
      <xdr:row>79</xdr:row>
      <xdr:rowOff>62697</xdr:rowOff>
    </xdr:to>
    <xdr:sp macro="" textlink="">
      <xdr:nvSpPr>
        <xdr:cNvPr id="639" name="フローチャート: 判断 638">
          <a:extLst>
            <a:ext uri="{FF2B5EF4-FFF2-40B4-BE49-F238E27FC236}">
              <a16:creationId xmlns:a16="http://schemas.microsoft.com/office/drawing/2014/main" id="{8FF521EF-584C-43DA-97C5-F09E3838A5B2}"/>
            </a:ext>
          </a:extLst>
        </xdr:cNvPr>
        <xdr:cNvSpPr/>
      </xdr:nvSpPr>
      <xdr:spPr>
        <a:xfrm>
          <a:off x="15430500" y="1350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79224</xdr:rowOff>
    </xdr:from>
    <xdr:ext cx="534377" cy="259045"/>
    <xdr:sp macro="" textlink="">
      <xdr:nvSpPr>
        <xdr:cNvPr id="640" name="テキスト ボックス 639">
          <a:extLst>
            <a:ext uri="{FF2B5EF4-FFF2-40B4-BE49-F238E27FC236}">
              <a16:creationId xmlns:a16="http://schemas.microsoft.com/office/drawing/2014/main" id="{4A35B83C-8E1C-4339-8399-9B2A49B81E13}"/>
            </a:ext>
          </a:extLst>
        </xdr:cNvPr>
        <xdr:cNvSpPr txBox="1"/>
      </xdr:nvSpPr>
      <xdr:spPr>
        <a:xfrm>
          <a:off x="15214111" y="13280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37942</xdr:rowOff>
    </xdr:from>
    <xdr:to>
      <xdr:col>76</xdr:col>
      <xdr:colOff>114300</xdr:colOff>
      <xdr:row>79</xdr:row>
      <xdr:rowOff>42083</xdr:rowOff>
    </xdr:to>
    <xdr:cxnSp macro="">
      <xdr:nvCxnSpPr>
        <xdr:cNvPr id="641" name="直線コネクタ 640">
          <a:extLst>
            <a:ext uri="{FF2B5EF4-FFF2-40B4-BE49-F238E27FC236}">
              <a16:creationId xmlns:a16="http://schemas.microsoft.com/office/drawing/2014/main" id="{621CE598-B40B-4F5A-AA76-2281671B2616}"/>
            </a:ext>
          </a:extLst>
        </xdr:cNvPr>
        <xdr:cNvCxnSpPr/>
      </xdr:nvCxnSpPr>
      <xdr:spPr>
        <a:xfrm>
          <a:off x="13703300" y="13582492"/>
          <a:ext cx="889000" cy="4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131718</xdr:rowOff>
    </xdr:from>
    <xdr:to>
      <xdr:col>76</xdr:col>
      <xdr:colOff>165100</xdr:colOff>
      <xdr:row>79</xdr:row>
      <xdr:rowOff>61868</xdr:rowOff>
    </xdr:to>
    <xdr:sp macro="" textlink="">
      <xdr:nvSpPr>
        <xdr:cNvPr id="642" name="フローチャート: 判断 641">
          <a:extLst>
            <a:ext uri="{FF2B5EF4-FFF2-40B4-BE49-F238E27FC236}">
              <a16:creationId xmlns:a16="http://schemas.microsoft.com/office/drawing/2014/main" id="{69C5A086-7F58-4E9A-B79E-EE73FE8261BB}"/>
            </a:ext>
          </a:extLst>
        </xdr:cNvPr>
        <xdr:cNvSpPr/>
      </xdr:nvSpPr>
      <xdr:spPr>
        <a:xfrm>
          <a:off x="14541500" y="1350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78395</xdr:rowOff>
    </xdr:from>
    <xdr:ext cx="534377" cy="259045"/>
    <xdr:sp macro="" textlink="">
      <xdr:nvSpPr>
        <xdr:cNvPr id="643" name="テキスト ボックス 642">
          <a:extLst>
            <a:ext uri="{FF2B5EF4-FFF2-40B4-BE49-F238E27FC236}">
              <a16:creationId xmlns:a16="http://schemas.microsoft.com/office/drawing/2014/main" id="{C45DA66E-A9B0-4057-80F8-4B8FC56AE0D7}"/>
            </a:ext>
          </a:extLst>
        </xdr:cNvPr>
        <xdr:cNvSpPr txBox="1"/>
      </xdr:nvSpPr>
      <xdr:spPr>
        <a:xfrm>
          <a:off x="14325111" y="13280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30279</xdr:rowOff>
    </xdr:from>
    <xdr:to>
      <xdr:col>71</xdr:col>
      <xdr:colOff>177800</xdr:colOff>
      <xdr:row>79</xdr:row>
      <xdr:rowOff>37942</xdr:rowOff>
    </xdr:to>
    <xdr:cxnSp macro="">
      <xdr:nvCxnSpPr>
        <xdr:cNvPr id="644" name="直線コネクタ 643">
          <a:extLst>
            <a:ext uri="{FF2B5EF4-FFF2-40B4-BE49-F238E27FC236}">
              <a16:creationId xmlns:a16="http://schemas.microsoft.com/office/drawing/2014/main" id="{E5F83F57-9287-4940-8147-2A7CC15D3B90}"/>
            </a:ext>
          </a:extLst>
        </xdr:cNvPr>
        <xdr:cNvCxnSpPr/>
      </xdr:nvCxnSpPr>
      <xdr:spPr>
        <a:xfrm>
          <a:off x="12814300" y="13574829"/>
          <a:ext cx="889000" cy="7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133102</xdr:rowOff>
    </xdr:from>
    <xdr:to>
      <xdr:col>72</xdr:col>
      <xdr:colOff>38100</xdr:colOff>
      <xdr:row>79</xdr:row>
      <xdr:rowOff>63252</xdr:rowOff>
    </xdr:to>
    <xdr:sp macro="" textlink="">
      <xdr:nvSpPr>
        <xdr:cNvPr id="645" name="フローチャート: 判断 644">
          <a:extLst>
            <a:ext uri="{FF2B5EF4-FFF2-40B4-BE49-F238E27FC236}">
              <a16:creationId xmlns:a16="http://schemas.microsoft.com/office/drawing/2014/main" id="{81F7115B-8F7A-4692-9B42-699FA2F1BBB0}"/>
            </a:ext>
          </a:extLst>
        </xdr:cNvPr>
        <xdr:cNvSpPr/>
      </xdr:nvSpPr>
      <xdr:spPr>
        <a:xfrm>
          <a:off x="13652500" y="1350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79779</xdr:rowOff>
    </xdr:from>
    <xdr:ext cx="534377" cy="259045"/>
    <xdr:sp macro="" textlink="">
      <xdr:nvSpPr>
        <xdr:cNvPr id="646" name="テキスト ボックス 645">
          <a:extLst>
            <a:ext uri="{FF2B5EF4-FFF2-40B4-BE49-F238E27FC236}">
              <a16:creationId xmlns:a16="http://schemas.microsoft.com/office/drawing/2014/main" id="{D3E44288-1AE5-48C7-BB04-CA19E17CCB79}"/>
            </a:ext>
          </a:extLst>
        </xdr:cNvPr>
        <xdr:cNvSpPr txBox="1"/>
      </xdr:nvSpPr>
      <xdr:spPr>
        <a:xfrm>
          <a:off x="13436111" y="13281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135145</xdr:rowOff>
    </xdr:from>
    <xdr:to>
      <xdr:col>67</xdr:col>
      <xdr:colOff>101600</xdr:colOff>
      <xdr:row>79</xdr:row>
      <xdr:rowOff>65295</xdr:rowOff>
    </xdr:to>
    <xdr:sp macro="" textlink="">
      <xdr:nvSpPr>
        <xdr:cNvPr id="647" name="フローチャート: 判断 646">
          <a:extLst>
            <a:ext uri="{FF2B5EF4-FFF2-40B4-BE49-F238E27FC236}">
              <a16:creationId xmlns:a16="http://schemas.microsoft.com/office/drawing/2014/main" id="{420EC26E-4D82-4648-AB5F-83BCD091D450}"/>
            </a:ext>
          </a:extLst>
        </xdr:cNvPr>
        <xdr:cNvSpPr/>
      </xdr:nvSpPr>
      <xdr:spPr>
        <a:xfrm>
          <a:off x="12763500" y="1350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81822</xdr:rowOff>
    </xdr:from>
    <xdr:ext cx="534377" cy="259045"/>
    <xdr:sp macro="" textlink="">
      <xdr:nvSpPr>
        <xdr:cNvPr id="648" name="テキスト ボックス 647">
          <a:extLst>
            <a:ext uri="{FF2B5EF4-FFF2-40B4-BE49-F238E27FC236}">
              <a16:creationId xmlns:a16="http://schemas.microsoft.com/office/drawing/2014/main" id="{25E54F5B-4AD1-4C9E-8F13-A928F23257D9}"/>
            </a:ext>
          </a:extLst>
        </xdr:cNvPr>
        <xdr:cNvSpPr txBox="1"/>
      </xdr:nvSpPr>
      <xdr:spPr>
        <a:xfrm>
          <a:off x="12547111" y="13283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8388070B-7B2D-4918-B5D2-FC4389AE68F7}"/>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BBBE585A-49D4-412B-A1A2-176BE3FDCB76}"/>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47A2FB66-E05A-4A1F-8A69-7455CC4E0E97}"/>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CE4E4204-3D42-4DB6-8D69-AEB8FD9177F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9A0F7042-97D5-463A-AA71-19C5EE030991}"/>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158114</xdr:rowOff>
    </xdr:from>
    <xdr:to>
      <xdr:col>85</xdr:col>
      <xdr:colOff>177800</xdr:colOff>
      <xdr:row>79</xdr:row>
      <xdr:rowOff>88264</xdr:rowOff>
    </xdr:to>
    <xdr:sp macro="" textlink="">
      <xdr:nvSpPr>
        <xdr:cNvPr id="654" name="楕円 653">
          <a:extLst>
            <a:ext uri="{FF2B5EF4-FFF2-40B4-BE49-F238E27FC236}">
              <a16:creationId xmlns:a16="http://schemas.microsoft.com/office/drawing/2014/main" id="{EC17C2F6-C3B4-4424-8813-0795468A086E}"/>
            </a:ext>
          </a:extLst>
        </xdr:cNvPr>
        <xdr:cNvSpPr/>
      </xdr:nvSpPr>
      <xdr:spPr>
        <a:xfrm>
          <a:off x="16268700" y="13531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115258</xdr:rowOff>
    </xdr:from>
    <xdr:ext cx="469744" cy="259045"/>
    <xdr:sp macro="" textlink="">
      <xdr:nvSpPr>
        <xdr:cNvPr id="655" name="災害復旧費該当値テキスト">
          <a:extLst>
            <a:ext uri="{FF2B5EF4-FFF2-40B4-BE49-F238E27FC236}">
              <a16:creationId xmlns:a16="http://schemas.microsoft.com/office/drawing/2014/main" id="{C4810DF6-5F3C-48E4-A91D-ABD9DE9FBFAC}"/>
            </a:ext>
          </a:extLst>
        </xdr:cNvPr>
        <xdr:cNvSpPr txBox="1"/>
      </xdr:nvSpPr>
      <xdr:spPr>
        <a:xfrm>
          <a:off x="16370300" y="13488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156566</xdr:rowOff>
    </xdr:from>
    <xdr:to>
      <xdr:col>81</xdr:col>
      <xdr:colOff>101600</xdr:colOff>
      <xdr:row>79</xdr:row>
      <xdr:rowOff>86716</xdr:rowOff>
    </xdr:to>
    <xdr:sp macro="" textlink="">
      <xdr:nvSpPr>
        <xdr:cNvPr id="656" name="楕円 655">
          <a:extLst>
            <a:ext uri="{FF2B5EF4-FFF2-40B4-BE49-F238E27FC236}">
              <a16:creationId xmlns:a16="http://schemas.microsoft.com/office/drawing/2014/main" id="{9E6DF9C3-41DE-43DA-A0FB-A5A838FA956B}"/>
            </a:ext>
          </a:extLst>
        </xdr:cNvPr>
        <xdr:cNvSpPr/>
      </xdr:nvSpPr>
      <xdr:spPr>
        <a:xfrm>
          <a:off x="15430500" y="13529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77843</xdr:rowOff>
    </xdr:from>
    <xdr:ext cx="469744" cy="259045"/>
    <xdr:sp macro="" textlink="">
      <xdr:nvSpPr>
        <xdr:cNvPr id="657" name="テキスト ボックス 656">
          <a:extLst>
            <a:ext uri="{FF2B5EF4-FFF2-40B4-BE49-F238E27FC236}">
              <a16:creationId xmlns:a16="http://schemas.microsoft.com/office/drawing/2014/main" id="{03BA05C6-A223-4277-839E-B31F0B8D0356}"/>
            </a:ext>
          </a:extLst>
        </xdr:cNvPr>
        <xdr:cNvSpPr txBox="1"/>
      </xdr:nvSpPr>
      <xdr:spPr>
        <a:xfrm>
          <a:off x="15246428" y="13622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162733</xdr:rowOff>
    </xdr:from>
    <xdr:to>
      <xdr:col>76</xdr:col>
      <xdr:colOff>165100</xdr:colOff>
      <xdr:row>79</xdr:row>
      <xdr:rowOff>92883</xdr:rowOff>
    </xdr:to>
    <xdr:sp macro="" textlink="">
      <xdr:nvSpPr>
        <xdr:cNvPr id="658" name="楕円 657">
          <a:extLst>
            <a:ext uri="{FF2B5EF4-FFF2-40B4-BE49-F238E27FC236}">
              <a16:creationId xmlns:a16="http://schemas.microsoft.com/office/drawing/2014/main" id="{7A182DDD-6615-4F62-A4E9-5740403C167A}"/>
            </a:ext>
          </a:extLst>
        </xdr:cNvPr>
        <xdr:cNvSpPr/>
      </xdr:nvSpPr>
      <xdr:spPr>
        <a:xfrm>
          <a:off x="14541500" y="13535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84010</xdr:rowOff>
    </xdr:from>
    <xdr:ext cx="469744" cy="259045"/>
    <xdr:sp macro="" textlink="">
      <xdr:nvSpPr>
        <xdr:cNvPr id="659" name="テキスト ボックス 658">
          <a:extLst>
            <a:ext uri="{FF2B5EF4-FFF2-40B4-BE49-F238E27FC236}">
              <a16:creationId xmlns:a16="http://schemas.microsoft.com/office/drawing/2014/main" id="{5DEAF211-FA32-498D-A102-7909095278CE}"/>
            </a:ext>
          </a:extLst>
        </xdr:cNvPr>
        <xdr:cNvSpPr txBox="1"/>
      </xdr:nvSpPr>
      <xdr:spPr>
        <a:xfrm>
          <a:off x="14357428" y="13628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158592</xdr:rowOff>
    </xdr:from>
    <xdr:to>
      <xdr:col>72</xdr:col>
      <xdr:colOff>38100</xdr:colOff>
      <xdr:row>79</xdr:row>
      <xdr:rowOff>88742</xdr:rowOff>
    </xdr:to>
    <xdr:sp macro="" textlink="">
      <xdr:nvSpPr>
        <xdr:cNvPr id="660" name="楕円 659">
          <a:extLst>
            <a:ext uri="{FF2B5EF4-FFF2-40B4-BE49-F238E27FC236}">
              <a16:creationId xmlns:a16="http://schemas.microsoft.com/office/drawing/2014/main" id="{95ED40C7-EE65-4D05-BF85-EEF19A5ACBAB}"/>
            </a:ext>
          </a:extLst>
        </xdr:cNvPr>
        <xdr:cNvSpPr/>
      </xdr:nvSpPr>
      <xdr:spPr>
        <a:xfrm>
          <a:off x="13652500" y="13531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79869</xdr:rowOff>
    </xdr:from>
    <xdr:ext cx="469744" cy="259045"/>
    <xdr:sp macro="" textlink="">
      <xdr:nvSpPr>
        <xdr:cNvPr id="661" name="テキスト ボックス 660">
          <a:extLst>
            <a:ext uri="{FF2B5EF4-FFF2-40B4-BE49-F238E27FC236}">
              <a16:creationId xmlns:a16="http://schemas.microsoft.com/office/drawing/2014/main" id="{B86E7C7E-83A8-4C65-B876-158E822F06CD}"/>
            </a:ext>
          </a:extLst>
        </xdr:cNvPr>
        <xdr:cNvSpPr txBox="1"/>
      </xdr:nvSpPr>
      <xdr:spPr>
        <a:xfrm>
          <a:off x="13468428" y="13624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150929</xdr:rowOff>
    </xdr:from>
    <xdr:to>
      <xdr:col>67</xdr:col>
      <xdr:colOff>101600</xdr:colOff>
      <xdr:row>79</xdr:row>
      <xdr:rowOff>81079</xdr:rowOff>
    </xdr:to>
    <xdr:sp macro="" textlink="">
      <xdr:nvSpPr>
        <xdr:cNvPr id="662" name="楕円 661">
          <a:extLst>
            <a:ext uri="{FF2B5EF4-FFF2-40B4-BE49-F238E27FC236}">
              <a16:creationId xmlns:a16="http://schemas.microsoft.com/office/drawing/2014/main" id="{082BB46F-DFDC-4BEC-9F8A-CD64FC1F632F}"/>
            </a:ext>
          </a:extLst>
        </xdr:cNvPr>
        <xdr:cNvSpPr/>
      </xdr:nvSpPr>
      <xdr:spPr>
        <a:xfrm>
          <a:off x="12763500" y="13524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72206</xdr:rowOff>
    </xdr:from>
    <xdr:ext cx="534377" cy="259045"/>
    <xdr:sp macro="" textlink="">
      <xdr:nvSpPr>
        <xdr:cNvPr id="663" name="テキスト ボックス 662">
          <a:extLst>
            <a:ext uri="{FF2B5EF4-FFF2-40B4-BE49-F238E27FC236}">
              <a16:creationId xmlns:a16="http://schemas.microsoft.com/office/drawing/2014/main" id="{FDC050BA-0BF2-4B50-94A3-E69FB7A4ED15}"/>
            </a:ext>
          </a:extLst>
        </xdr:cNvPr>
        <xdr:cNvSpPr txBox="1"/>
      </xdr:nvSpPr>
      <xdr:spPr>
        <a:xfrm>
          <a:off x="12547111" y="13616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C9478BF3-8009-4F1C-ADCC-C4FE28B5BCB1}"/>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BD0947D7-87B0-46DF-A7A1-1F38BAC85A07}"/>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5AA7254D-44BE-4F38-BE12-0D5DC7DDD127}"/>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75BCF550-B87B-4A07-BEED-82E9D04B6C1A}"/>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18500A9A-80F5-4F59-BF40-2731B70E5B39}"/>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EA165FD2-82A3-4C9D-8189-8BFD9FDDCCCC}"/>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4D0BF95A-10E1-44A0-A702-6A61C9420139}"/>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7AAF32A0-2CA0-40F3-B24E-DAC4324CC112}"/>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8A9CEF25-C802-472B-A3EB-1A9829E2E1AF}"/>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E7BCF20A-D277-438B-84DC-E67AE3A4F73A}"/>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2DAD9994-62B5-40D3-8209-AA20D589EA85}"/>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BA54FD9E-30F7-4A52-A2EB-A90766715ECE}"/>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44A34CB1-6642-4503-BEF6-E0EBBE5F5AEC}"/>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7" name="テキスト ボックス 676">
          <a:extLst>
            <a:ext uri="{FF2B5EF4-FFF2-40B4-BE49-F238E27FC236}">
              <a16:creationId xmlns:a16="http://schemas.microsoft.com/office/drawing/2014/main" id="{FE7F1B41-A06E-4A46-8411-6172BA87DCED}"/>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5925ECC-6C34-4443-A546-744DF46A0C11}"/>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9" name="テキスト ボックス 678">
          <a:extLst>
            <a:ext uri="{FF2B5EF4-FFF2-40B4-BE49-F238E27FC236}">
              <a16:creationId xmlns:a16="http://schemas.microsoft.com/office/drawing/2014/main" id="{CC7291FA-08AA-44B0-B6D0-FE37083F15AB}"/>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2CF8CC5C-B916-41C1-9C76-2B123660EA7D}"/>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1" name="テキスト ボックス 680">
          <a:extLst>
            <a:ext uri="{FF2B5EF4-FFF2-40B4-BE49-F238E27FC236}">
              <a16:creationId xmlns:a16="http://schemas.microsoft.com/office/drawing/2014/main" id="{540555D8-CC41-46A7-87A2-FD423099562C}"/>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37D2994B-ED22-401D-9D35-9EEAA26D7B61}"/>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97C34C71-AD61-4BB4-AEF6-2C8D52F932E7}"/>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46ABBE55-BB1A-462E-95EC-FF89710C6D82}"/>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5" name="テキスト ボックス 684">
          <a:extLst>
            <a:ext uri="{FF2B5EF4-FFF2-40B4-BE49-F238E27FC236}">
              <a16:creationId xmlns:a16="http://schemas.microsoft.com/office/drawing/2014/main" id="{1E7B8C0F-5CE7-4DA7-A211-EB5B62B6C17F}"/>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EAC6E44-7522-4DED-97E6-0683B85B6AEE}"/>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42401</xdr:rowOff>
    </xdr:from>
    <xdr:to>
      <xdr:col>85</xdr:col>
      <xdr:colOff>126364</xdr:colOff>
      <xdr:row>98</xdr:row>
      <xdr:rowOff>160134</xdr:rowOff>
    </xdr:to>
    <xdr:cxnSp macro="">
      <xdr:nvCxnSpPr>
        <xdr:cNvPr id="687" name="直線コネクタ 686">
          <a:extLst>
            <a:ext uri="{FF2B5EF4-FFF2-40B4-BE49-F238E27FC236}">
              <a16:creationId xmlns:a16="http://schemas.microsoft.com/office/drawing/2014/main" id="{E6023802-3275-4664-B667-A74F0BC0C446}"/>
            </a:ext>
          </a:extLst>
        </xdr:cNvPr>
        <xdr:cNvCxnSpPr/>
      </xdr:nvCxnSpPr>
      <xdr:spPr>
        <a:xfrm flipV="1">
          <a:off x="16317595" y="15644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163961</xdr:rowOff>
    </xdr:from>
    <xdr:ext cx="534377" cy="259045"/>
    <xdr:sp macro="" textlink="">
      <xdr:nvSpPr>
        <xdr:cNvPr id="688" name="公債費最小値テキスト">
          <a:extLst>
            <a:ext uri="{FF2B5EF4-FFF2-40B4-BE49-F238E27FC236}">
              <a16:creationId xmlns:a16="http://schemas.microsoft.com/office/drawing/2014/main" id="{83A40A8E-F4F1-4A1C-ADB3-347DE7D492B5}"/>
            </a:ext>
          </a:extLst>
        </xdr:cNvPr>
        <xdr:cNvSpPr txBox="1"/>
      </xdr:nvSpPr>
      <xdr:spPr>
        <a:xfrm>
          <a:off x="16370300" y="1696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160134</xdr:rowOff>
    </xdr:from>
    <xdr:to>
      <xdr:col>86</xdr:col>
      <xdr:colOff>25400</xdr:colOff>
      <xdr:row>98</xdr:row>
      <xdr:rowOff>160134</xdr:rowOff>
    </xdr:to>
    <xdr:cxnSp macro="">
      <xdr:nvCxnSpPr>
        <xdr:cNvPr id="689" name="直線コネクタ 688">
          <a:extLst>
            <a:ext uri="{FF2B5EF4-FFF2-40B4-BE49-F238E27FC236}">
              <a16:creationId xmlns:a16="http://schemas.microsoft.com/office/drawing/2014/main" id="{6E30D538-C5D6-4F35-A55D-39FE54FF87BA}"/>
            </a:ext>
          </a:extLst>
        </xdr:cNvPr>
        <xdr:cNvCxnSpPr/>
      </xdr:nvCxnSpPr>
      <xdr:spPr>
        <a:xfrm>
          <a:off x="16230600" y="16962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160528</xdr:rowOff>
    </xdr:from>
    <xdr:ext cx="599010" cy="259045"/>
    <xdr:sp macro="" textlink="">
      <xdr:nvSpPr>
        <xdr:cNvPr id="690" name="公債費最大値テキスト">
          <a:extLst>
            <a:ext uri="{FF2B5EF4-FFF2-40B4-BE49-F238E27FC236}">
              <a16:creationId xmlns:a16="http://schemas.microsoft.com/office/drawing/2014/main" id="{533D76A1-3738-4A2E-AD94-F280F1D3FB14}"/>
            </a:ext>
          </a:extLst>
        </xdr:cNvPr>
        <xdr:cNvSpPr txBox="1"/>
      </xdr:nvSpPr>
      <xdr:spPr>
        <a:xfrm>
          <a:off x="16370300" y="15419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721,076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42401</xdr:rowOff>
    </xdr:from>
    <xdr:to>
      <xdr:col>86</xdr:col>
      <xdr:colOff>25400</xdr:colOff>
      <xdr:row>91</xdr:row>
      <xdr:rowOff>42401</xdr:rowOff>
    </xdr:to>
    <xdr:cxnSp macro="">
      <xdr:nvCxnSpPr>
        <xdr:cNvPr id="691" name="直線コネクタ 690">
          <a:extLst>
            <a:ext uri="{FF2B5EF4-FFF2-40B4-BE49-F238E27FC236}">
              <a16:creationId xmlns:a16="http://schemas.microsoft.com/office/drawing/2014/main" id="{EC332DA7-1526-45D8-9E5F-97E539B5AEBE}"/>
            </a:ext>
          </a:extLst>
        </xdr:cNvPr>
        <xdr:cNvCxnSpPr/>
      </xdr:nvCxnSpPr>
      <xdr:spPr>
        <a:xfrm>
          <a:off x="16230600" y="15644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161889</xdr:rowOff>
    </xdr:from>
    <xdr:to>
      <xdr:col>85</xdr:col>
      <xdr:colOff>127000</xdr:colOff>
      <xdr:row>98</xdr:row>
      <xdr:rowOff>10731</xdr:rowOff>
    </xdr:to>
    <xdr:cxnSp macro="">
      <xdr:nvCxnSpPr>
        <xdr:cNvPr id="692" name="直線コネクタ 691">
          <a:extLst>
            <a:ext uri="{FF2B5EF4-FFF2-40B4-BE49-F238E27FC236}">
              <a16:creationId xmlns:a16="http://schemas.microsoft.com/office/drawing/2014/main" id="{CC0F3B14-35E5-4216-8627-7745BFAC2A5D}"/>
            </a:ext>
          </a:extLst>
        </xdr:cNvPr>
        <xdr:cNvCxnSpPr/>
      </xdr:nvCxnSpPr>
      <xdr:spPr>
        <a:xfrm flipV="1">
          <a:off x="15481300" y="16792539"/>
          <a:ext cx="838200" cy="2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18873</xdr:rowOff>
    </xdr:from>
    <xdr:ext cx="599010" cy="259045"/>
    <xdr:sp macro="" textlink="">
      <xdr:nvSpPr>
        <xdr:cNvPr id="693" name="公債費平均値テキスト">
          <a:extLst>
            <a:ext uri="{FF2B5EF4-FFF2-40B4-BE49-F238E27FC236}">
              <a16:creationId xmlns:a16="http://schemas.microsoft.com/office/drawing/2014/main" id="{40EAA6BA-0292-4170-AE32-AFA339667901}"/>
            </a:ext>
          </a:extLst>
        </xdr:cNvPr>
        <xdr:cNvSpPr txBox="1"/>
      </xdr:nvSpPr>
      <xdr:spPr>
        <a:xfrm>
          <a:off x="16370300" y="164780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167446</xdr:rowOff>
    </xdr:from>
    <xdr:to>
      <xdr:col>85</xdr:col>
      <xdr:colOff>177800</xdr:colOff>
      <xdr:row>97</xdr:row>
      <xdr:rowOff>97596</xdr:rowOff>
    </xdr:to>
    <xdr:sp macro="" textlink="">
      <xdr:nvSpPr>
        <xdr:cNvPr id="694" name="フローチャート: 判断 693">
          <a:extLst>
            <a:ext uri="{FF2B5EF4-FFF2-40B4-BE49-F238E27FC236}">
              <a16:creationId xmlns:a16="http://schemas.microsoft.com/office/drawing/2014/main" id="{1E44FDAE-3864-4D5F-8BA5-CF0B90B93694}"/>
            </a:ext>
          </a:extLst>
        </xdr:cNvPr>
        <xdr:cNvSpPr/>
      </xdr:nvSpPr>
      <xdr:spPr>
        <a:xfrm>
          <a:off x="16268700" y="166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10731</xdr:rowOff>
    </xdr:from>
    <xdr:to>
      <xdr:col>81</xdr:col>
      <xdr:colOff>50800</xdr:colOff>
      <xdr:row>98</xdr:row>
      <xdr:rowOff>19011</xdr:rowOff>
    </xdr:to>
    <xdr:cxnSp macro="">
      <xdr:nvCxnSpPr>
        <xdr:cNvPr id="695" name="直線コネクタ 694">
          <a:extLst>
            <a:ext uri="{FF2B5EF4-FFF2-40B4-BE49-F238E27FC236}">
              <a16:creationId xmlns:a16="http://schemas.microsoft.com/office/drawing/2014/main" id="{3203410E-007E-4F5C-84F1-977A79934AEC}"/>
            </a:ext>
          </a:extLst>
        </xdr:cNvPr>
        <xdr:cNvCxnSpPr/>
      </xdr:nvCxnSpPr>
      <xdr:spPr>
        <a:xfrm flipV="1">
          <a:off x="14592300" y="16812831"/>
          <a:ext cx="889000" cy="8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7579</xdr:rowOff>
    </xdr:from>
    <xdr:to>
      <xdr:col>81</xdr:col>
      <xdr:colOff>101600</xdr:colOff>
      <xdr:row>97</xdr:row>
      <xdr:rowOff>109179</xdr:rowOff>
    </xdr:to>
    <xdr:sp macro="" textlink="">
      <xdr:nvSpPr>
        <xdr:cNvPr id="696" name="フローチャート: 判断 695">
          <a:extLst>
            <a:ext uri="{FF2B5EF4-FFF2-40B4-BE49-F238E27FC236}">
              <a16:creationId xmlns:a16="http://schemas.microsoft.com/office/drawing/2014/main" id="{D956A2C3-2337-43F5-83FF-81988618C343}"/>
            </a:ext>
          </a:extLst>
        </xdr:cNvPr>
        <xdr:cNvSpPr/>
      </xdr:nvSpPr>
      <xdr:spPr>
        <a:xfrm>
          <a:off x="15430500" y="1663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125706</xdr:rowOff>
    </xdr:from>
    <xdr:ext cx="599010" cy="259045"/>
    <xdr:sp macro="" textlink="">
      <xdr:nvSpPr>
        <xdr:cNvPr id="697" name="テキスト ボックス 696">
          <a:extLst>
            <a:ext uri="{FF2B5EF4-FFF2-40B4-BE49-F238E27FC236}">
              <a16:creationId xmlns:a16="http://schemas.microsoft.com/office/drawing/2014/main" id="{AFECF88D-7A0A-4992-B896-36375EC72982}"/>
            </a:ext>
          </a:extLst>
        </xdr:cNvPr>
        <xdr:cNvSpPr txBox="1"/>
      </xdr:nvSpPr>
      <xdr:spPr>
        <a:xfrm>
          <a:off x="15181795" y="16413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19011</xdr:rowOff>
    </xdr:from>
    <xdr:to>
      <xdr:col>76</xdr:col>
      <xdr:colOff>114300</xdr:colOff>
      <xdr:row>98</xdr:row>
      <xdr:rowOff>31434</xdr:rowOff>
    </xdr:to>
    <xdr:cxnSp macro="">
      <xdr:nvCxnSpPr>
        <xdr:cNvPr id="698" name="直線コネクタ 697">
          <a:extLst>
            <a:ext uri="{FF2B5EF4-FFF2-40B4-BE49-F238E27FC236}">
              <a16:creationId xmlns:a16="http://schemas.microsoft.com/office/drawing/2014/main" id="{2E68781C-35EC-4CD0-B744-C19F947669EE}"/>
            </a:ext>
          </a:extLst>
        </xdr:cNvPr>
        <xdr:cNvCxnSpPr/>
      </xdr:nvCxnSpPr>
      <xdr:spPr>
        <a:xfrm flipV="1">
          <a:off x="13703300" y="16821111"/>
          <a:ext cx="889000" cy="12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10579</xdr:rowOff>
    </xdr:from>
    <xdr:to>
      <xdr:col>76</xdr:col>
      <xdr:colOff>165100</xdr:colOff>
      <xdr:row>97</xdr:row>
      <xdr:rowOff>112179</xdr:rowOff>
    </xdr:to>
    <xdr:sp macro="" textlink="">
      <xdr:nvSpPr>
        <xdr:cNvPr id="699" name="フローチャート: 判断 698">
          <a:extLst>
            <a:ext uri="{FF2B5EF4-FFF2-40B4-BE49-F238E27FC236}">
              <a16:creationId xmlns:a16="http://schemas.microsoft.com/office/drawing/2014/main" id="{830F3869-C5AD-4604-A96A-AB3C9D4C6BDC}"/>
            </a:ext>
          </a:extLst>
        </xdr:cNvPr>
        <xdr:cNvSpPr/>
      </xdr:nvSpPr>
      <xdr:spPr>
        <a:xfrm>
          <a:off x="14541500" y="1664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128706</xdr:rowOff>
    </xdr:from>
    <xdr:ext cx="599010" cy="259045"/>
    <xdr:sp macro="" textlink="">
      <xdr:nvSpPr>
        <xdr:cNvPr id="700" name="テキスト ボックス 699">
          <a:extLst>
            <a:ext uri="{FF2B5EF4-FFF2-40B4-BE49-F238E27FC236}">
              <a16:creationId xmlns:a16="http://schemas.microsoft.com/office/drawing/2014/main" id="{468B0C08-C6FA-4D6D-875E-94EC442E78DC}"/>
            </a:ext>
          </a:extLst>
        </xdr:cNvPr>
        <xdr:cNvSpPr txBox="1"/>
      </xdr:nvSpPr>
      <xdr:spPr>
        <a:xfrm>
          <a:off x="14292795" y="16416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31434</xdr:rowOff>
    </xdr:from>
    <xdr:to>
      <xdr:col>71</xdr:col>
      <xdr:colOff>177800</xdr:colOff>
      <xdr:row>98</xdr:row>
      <xdr:rowOff>41411</xdr:rowOff>
    </xdr:to>
    <xdr:cxnSp macro="">
      <xdr:nvCxnSpPr>
        <xdr:cNvPr id="701" name="直線コネクタ 700">
          <a:extLst>
            <a:ext uri="{FF2B5EF4-FFF2-40B4-BE49-F238E27FC236}">
              <a16:creationId xmlns:a16="http://schemas.microsoft.com/office/drawing/2014/main" id="{A1585BA4-7A85-4F89-8348-239057F36545}"/>
            </a:ext>
          </a:extLst>
        </xdr:cNvPr>
        <xdr:cNvCxnSpPr/>
      </xdr:nvCxnSpPr>
      <xdr:spPr>
        <a:xfrm flipV="1">
          <a:off x="12814300" y="16833534"/>
          <a:ext cx="889000" cy="9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36629</xdr:rowOff>
    </xdr:from>
    <xdr:to>
      <xdr:col>72</xdr:col>
      <xdr:colOff>38100</xdr:colOff>
      <xdr:row>97</xdr:row>
      <xdr:rowOff>138229</xdr:rowOff>
    </xdr:to>
    <xdr:sp macro="" textlink="">
      <xdr:nvSpPr>
        <xdr:cNvPr id="702" name="フローチャート: 判断 701">
          <a:extLst>
            <a:ext uri="{FF2B5EF4-FFF2-40B4-BE49-F238E27FC236}">
              <a16:creationId xmlns:a16="http://schemas.microsoft.com/office/drawing/2014/main" id="{C9D9853B-E625-4779-83A8-CF3DA71E0BD1}"/>
            </a:ext>
          </a:extLst>
        </xdr:cNvPr>
        <xdr:cNvSpPr/>
      </xdr:nvSpPr>
      <xdr:spPr>
        <a:xfrm>
          <a:off x="13652500" y="1666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154756</xdr:rowOff>
    </xdr:from>
    <xdr:ext cx="599010" cy="259045"/>
    <xdr:sp macro="" textlink="">
      <xdr:nvSpPr>
        <xdr:cNvPr id="703" name="テキスト ボックス 702">
          <a:extLst>
            <a:ext uri="{FF2B5EF4-FFF2-40B4-BE49-F238E27FC236}">
              <a16:creationId xmlns:a16="http://schemas.microsoft.com/office/drawing/2014/main" id="{678225C7-633D-48C3-8BD3-70F8141993E5}"/>
            </a:ext>
          </a:extLst>
        </xdr:cNvPr>
        <xdr:cNvSpPr txBox="1"/>
      </xdr:nvSpPr>
      <xdr:spPr>
        <a:xfrm>
          <a:off x="13403795" y="16442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50507</xdr:rowOff>
    </xdr:from>
    <xdr:to>
      <xdr:col>67</xdr:col>
      <xdr:colOff>101600</xdr:colOff>
      <xdr:row>97</xdr:row>
      <xdr:rowOff>152107</xdr:rowOff>
    </xdr:to>
    <xdr:sp macro="" textlink="">
      <xdr:nvSpPr>
        <xdr:cNvPr id="704" name="フローチャート: 判断 703">
          <a:extLst>
            <a:ext uri="{FF2B5EF4-FFF2-40B4-BE49-F238E27FC236}">
              <a16:creationId xmlns:a16="http://schemas.microsoft.com/office/drawing/2014/main" id="{64771AA3-9E6A-4D6E-89B1-481C8589954F}"/>
            </a:ext>
          </a:extLst>
        </xdr:cNvPr>
        <xdr:cNvSpPr/>
      </xdr:nvSpPr>
      <xdr:spPr>
        <a:xfrm>
          <a:off x="12763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168634</xdr:rowOff>
    </xdr:from>
    <xdr:ext cx="599010" cy="259045"/>
    <xdr:sp macro="" textlink="">
      <xdr:nvSpPr>
        <xdr:cNvPr id="705" name="テキスト ボックス 704">
          <a:extLst>
            <a:ext uri="{FF2B5EF4-FFF2-40B4-BE49-F238E27FC236}">
              <a16:creationId xmlns:a16="http://schemas.microsoft.com/office/drawing/2014/main" id="{68F0C571-BCC9-4A45-ADE5-37FFB4A49C69}"/>
            </a:ext>
          </a:extLst>
        </xdr:cNvPr>
        <xdr:cNvSpPr txBox="1"/>
      </xdr:nvSpPr>
      <xdr:spPr>
        <a:xfrm>
          <a:off x="12514795" y="16456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540087D-B385-4376-B187-14CD2169FE4E}"/>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9FD23C31-6BD3-4939-A025-D5AAAB7B08CA}"/>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B3A65500-5937-44D5-8FBA-98C3CAE497EA}"/>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23E69883-AE21-420A-A330-52B49E00940D}"/>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6D32CB94-AC5E-49B5-A61A-55B1B4249EE6}"/>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111089</xdr:rowOff>
    </xdr:from>
    <xdr:to>
      <xdr:col>85</xdr:col>
      <xdr:colOff>177800</xdr:colOff>
      <xdr:row>98</xdr:row>
      <xdr:rowOff>41239</xdr:rowOff>
    </xdr:to>
    <xdr:sp macro="" textlink="">
      <xdr:nvSpPr>
        <xdr:cNvPr id="711" name="楕円 710">
          <a:extLst>
            <a:ext uri="{FF2B5EF4-FFF2-40B4-BE49-F238E27FC236}">
              <a16:creationId xmlns:a16="http://schemas.microsoft.com/office/drawing/2014/main" id="{F282881A-9D56-4874-830E-F98DE77E89E2}"/>
            </a:ext>
          </a:extLst>
        </xdr:cNvPr>
        <xdr:cNvSpPr/>
      </xdr:nvSpPr>
      <xdr:spPr>
        <a:xfrm>
          <a:off x="16268700" y="16741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89516</xdr:rowOff>
    </xdr:from>
    <xdr:ext cx="599010" cy="259045"/>
    <xdr:sp macro="" textlink="">
      <xdr:nvSpPr>
        <xdr:cNvPr id="712" name="公債費該当値テキスト">
          <a:extLst>
            <a:ext uri="{FF2B5EF4-FFF2-40B4-BE49-F238E27FC236}">
              <a16:creationId xmlns:a16="http://schemas.microsoft.com/office/drawing/2014/main" id="{A5362CEC-8505-4B91-890D-3FC7F97E7976}"/>
            </a:ext>
          </a:extLst>
        </xdr:cNvPr>
        <xdr:cNvSpPr txBox="1"/>
      </xdr:nvSpPr>
      <xdr:spPr>
        <a:xfrm>
          <a:off x="16370300" y="16720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131381</xdr:rowOff>
    </xdr:from>
    <xdr:to>
      <xdr:col>81</xdr:col>
      <xdr:colOff>101600</xdr:colOff>
      <xdr:row>98</xdr:row>
      <xdr:rowOff>61531</xdr:rowOff>
    </xdr:to>
    <xdr:sp macro="" textlink="">
      <xdr:nvSpPr>
        <xdr:cNvPr id="713" name="楕円 712">
          <a:extLst>
            <a:ext uri="{FF2B5EF4-FFF2-40B4-BE49-F238E27FC236}">
              <a16:creationId xmlns:a16="http://schemas.microsoft.com/office/drawing/2014/main" id="{4A7F4F0E-9C56-4020-94E0-6A84FDF71863}"/>
            </a:ext>
          </a:extLst>
        </xdr:cNvPr>
        <xdr:cNvSpPr/>
      </xdr:nvSpPr>
      <xdr:spPr>
        <a:xfrm>
          <a:off x="15430500" y="16762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52658</xdr:rowOff>
    </xdr:from>
    <xdr:ext cx="599010" cy="259045"/>
    <xdr:sp macro="" textlink="">
      <xdr:nvSpPr>
        <xdr:cNvPr id="714" name="テキスト ボックス 713">
          <a:extLst>
            <a:ext uri="{FF2B5EF4-FFF2-40B4-BE49-F238E27FC236}">
              <a16:creationId xmlns:a16="http://schemas.microsoft.com/office/drawing/2014/main" id="{CABD4880-C739-4C16-8573-D86FCF8F52F5}"/>
            </a:ext>
          </a:extLst>
        </xdr:cNvPr>
        <xdr:cNvSpPr txBox="1"/>
      </xdr:nvSpPr>
      <xdr:spPr>
        <a:xfrm>
          <a:off x="15181795" y="16854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139661</xdr:rowOff>
    </xdr:from>
    <xdr:to>
      <xdr:col>76</xdr:col>
      <xdr:colOff>165100</xdr:colOff>
      <xdr:row>98</xdr:row>
      <xdr:rowOff>69811</xdr:rowOff>
    </xdr:to>
    <xdr:sp macro="" textlink="">
      <xdr:nvSpPr>
        <xdr:cNvPr id="715" name="楕円 714">
          <a:extLst>
            <a:ext uri="{FF2B5EF4-FFF2-40B4-BE49-F238E27FC236}">
              <a16:creationId xmlns:a16="http://schemas.microsoft.com/office/drawing/2014/main" id="{0FF7CC7C-D4E4-4EEE-8A23-193ABE363BF2}"/>
            </a:ext>
          </a:extLst>
        </xdr:cNvPr>
        <xdr:cNvSpPr/>
      </xdr:nvSpPr>
      <xdr:spPr>
        <a:xfrm>
          <a:off x="14541500" y="16770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60938</xdr:rowOff>
    </xdr:from>
    <xdr:ext cx="599010" cy="259045"/>
    <xdr:sp macro="" textlink="">
      <xdr:nvSpPr>
        <xdr:cNvPr id="716" name="テキスト ボックス 715">
          <a:extLst>
            <a:ext uri="{FF2B5EF4-FFF2-40B4-BE49-F238E27FC236}">
              <a16:creationId xmlns:a16="http://schemas.microsoft.com/office/drawing/2014/main" id="{8D6A84F0-6699-43C2-AD10-C31BF3D4F02F}"/>
            </a:ext>
          </a:extLst>
        </xdr:cNvPr>
        <xdr:cNvSpPr txBox="1"/>
      </xdr:nvSpPr>
      <xdr:spPr>
        <a:xfrm>
          <a:off x="14292795" y="16863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152084</xdr:rowOff>
    </xdr:from>
    <xdr:to>
      <xdr:col>72</xdr:col>
      <xdr:colOff>38100</xdr:colOff>
      <xdr:row>98</xdr:row>
      <xdr:rowOff>82234</xdr:rowOff>
    </xdr:to>
    <xdr:sp macro="" textlink="">
      <xdr:nvSpPr>
        <xdr:cNvPr id="717" name="楕円 716">
          <a:extLst>
            <a:ext uri="{FF2B5EF4-FFF2-40B4-BE49-F238E27FC236}">
              <a16:creationId xmlns:a16="http://schemas.microsoft.com/office/drawing/2014/main" id="{D0F9419E-D2EA-49C3-8F48-67D182749371}"/>
            </a:ext>
          </a:extLst>
        </xdr:cNvPr>
        <xdr:cNvSpPr/>
      </xdr:nvSpPr>
      <xdr:spPr>
        <a:xfrm>
          <a:off x="13652500" y="16782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73361</xdr:rowOff>
    </xdr:from>
    <xdr:ext cx="534377" cy="259045"/>
    <xdr:sp macro="" textlink="">
      <xdr:nvSpPr>
        <xdr:cNvPr id="718" name="テキスト ボックス 717">
          <a:extLst>
            <a:ext uri="{FF2B5EF4-FFF2-40B4-BE49-F238E27FC236}">
              <a16:creationId xmlns:a16="http://schemas.microsoft.com/office/drawing/2014/main" id="{CE10FD0E-589E-42D1-B24C-74040CD4B900}"/>
            </a:ext>
          </a:extLst>
        </xdr:cNvPr>
        <xdr:cNvSpPr txBox="1"/>
      </xdr:nvSpPr>
      <xdr:spPr>
        <a:xfrm>
          <a:off x="13436111" y="16875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162061</xdr:rowOff>
    </xdr:from>
    <xdr:to>
      <xdr:col>67</xdr:col>
      <xdr:colOff>101600</xdr:colOff>
      <xdr:row>98</xdr:row>
      <xdr:rowOff>92211</xdr:rowOff>
    </xdr:to>
    <xdr:sp macro="" textlink="">
      <xdr:nvSpPr>
        <xdr:cNvPr id="719" name="楕円 718">
          <a:extLst>
            <a:ext uri="{FF2B5EF4-FFF2-40B4-BE49-F238E27FC236}">
              <a16:creationId xmlns:a16="http://schemas.microsoft.com/office/drawing/2014/main" id="{79AFF190-BC5F-4708-A998-446C25AF1820}"/>
            </a:ext>
          </a:extLst>
        </xdr:cNvPr>
        <xdr:cNvSpPr/>
      </xdr:nvSpPr>
      <xdr:spPr>
        <a:xfrm>
          <a:off x="12763500" y="16792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83338</xdr:rowOff>
    </xdr:from>
    <xdr:ext cx="534377" cy="259045"/>
    <xdr:sp macro="" textlink="">
      <xdr:nvSpPr>
        <xdr:cNvPr id="720" name="テキスト ボックス 719">
          <a:extLst>
            <a:ext uri="{FF2B5EF4-FFF2-40B4-BE49-F238E27FC236}">
              <a16:creationId xmlns:a16="http://schemas.microsoft.com/office/drawing/2014/main" id="{0A82AC92-2B30-4CE8-8742-6103D78F3712}"/>
            </a:ext>
          </a:extLst>
        </xdr:cNvPr>
        <xdr:cNvSpPr txBox="1"/>
      </xdr:nvSpPr>
      <xdr:spPr>
        <a:xfrm>
          <a:off x="12547111" y="16885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9E96FD1A-7AC5-4930-BB24-C54E54BA2BB8}"/>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2CBC50A4-6FC4-442D-BD98-E12FDB3F87E5}"/>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7470FCB6-B02C-4E24-B165-B37FD1D3364C}"/>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2873BFBE-FED9-4B4A-95AF-7B74A29E670E}"/>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1DBEBDB0-FA63-4560-AD7B-5A68B728CA7F}"/>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F065B9E9-AF95-4B85-86A4-7FADD6FF4858}"/>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9407293D-C678-4D50-B50E-773C20EFB0FF}"/>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FAD848B-9102-4052-8015-6C9B0FF4D69F}"/>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45B28D03-7FB6-40CA-B0B9-E6E4A45BBABF}"/>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5F415FE8-CE0A-435B-B529-411CEF4AF503}"/>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1" name="直線コネクタ 730">
          <a:extLst>
            <a:ext uri="{FF2B5EF4-FFF2-40B4-BE49-F238E27FC236}">
              <a16:creationId xmlns:a16="http://schemas.microsoft.com/office/drawing/2014/main" id="{C00A753B-D3A1-4C74-BB75-2F41CAF32A29}"/>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2" name="テキスト ボックス 731">
          <a:extLst>
            <a:ext uri="{FF2B5EF4-FFF2-40B4-BE49-F238E27FC236}">
              <a16:creationId xmlns:a16="http://schemas.microsoft.com/office/drawing/2014/main" id="{CC127973-E1EF-429B-9DFC-1136A4EAA6C7}"/>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3" name="直線コネクタ 732">
          <a:extLst>
            <a:ext uri="{FF2B5EF4-FFF2-40B4-BE49-F238E27FC236}">
              <a16:creationId xmlns:a16="http://schemas.microsoft.com/office/drawing/2014/main" id="{2789A2AC-601A-4E07-810A-8962817C02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4" name="テキスト ボックス 733">
          <a:extLst>
            <a:ext uri="{FF2B5EF4-FFF2-40B4-BE49-F238E27FC236}">
              <a16:creationId xmlns:a16="http://schemas.microsoft.com/office/drawing/2014/main" id="{E3C72130-FD57-4CB8-9CDA-DCCD8CF7D877}"/>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5" name="直線コネクタ 734">
          <a:extLst>
            <a:ext uri="{FF2B5EF4-FFF2-40B4-BE49-F238E27FC236}">
              <a16:creationId xmlns:a16="http://schemas.microsoft.com/office/drawing/2014/main" id="{B840BBE0-829B-4885-93A6-B7A9D40D80CB}"/>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6" name="テキスト ボックス 735">
          <a:extLst>
            <a:ext uri="{FF2B5EF4-FFF2-40B4-BE49-F238E27FC236}">
              <a16:creationId xmlns:a16="http://schemas.microsoft.com/office/drawing/2014/main" id="{3D0CDF7C-E656-4F6E-A37B-57DBF494970D}"/>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7" name="直線コネクタ 736">
          <a:extLst>
            <a:ext uri="{FF2B5EF4-FFF2-40B4-BE49-F238E27FC236}">
              <a16:creationId xmlns:a16="http://schemas.microsoft.com/office/drawing/2014/main" id="{55C3A0D7-E6EC-4662-827D-0FE032FCEE12}"/>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8" name="テキスト ボックス 737">
          <a:extLst>
            <a:ext uri="{FF2B5EF4-FFF2-40B4-BE49-F238E27FC236}">
              <a16:creationId xmlns:a16="http://schemas.microsoft.com/office/drawing/2014/main" id="{9CC37287-F157-42A7-9A54-FB07D1B4FD11}"/>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9" name="直線コネクタ 738">
          <a:extLst>
            <a:ext uri="{FF2B5EF4-FFF2-40B4-BE49-F238E27FC236}">
              <a16:creationId xmlns:a16="http://schemas.microsoft.com/office/drawing/2014/main" id="{B3619EA7-C41D-4FAC-9243-6EEDA2AA3253}"/>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0" name="テキスト ボックス 739">
          <a:extLst>
            <a:ext uri="{FF2B5EF4-FFF2-40B4-BE49-F238E27FC236}">
              <a16:creationId xmlns:a16="http://schemas.microsoft.com/office/drawing/2014/main" id="{CBE4A349-4811-42D1-8C68-BC7AAC50D043}"/>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1" name="直線コネクタ 740">
          <a:extLst>
            <a:ext uri="{FF2B5EF4-FFF2-40B4-BE49-F238E27FC236}">
              <a16:creationId xmlns:a16="http://schemas.microsoft.com/office/drawing/2014/main" id="{20E6E305-6290-49CD-92E6-FB39E8B584B7}"/>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2" name="テキスト ボックス 741">
          <a:extLst>
            <a:ext uri="{FF2B5EF4-FFF2-40B4-BE49-F238E27FC236}">
              <a16:creationId xmlns:a16="http://schemas.microsoft.com/office/drawing/2014/main" id="{E909FCF2-2650-4B49-99B2-B7D412C3DF6F}"/>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A428C0E3-6AC8-49D6-806C-D11150C3715E}"/>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31D17CBF-C845-4876-8FCC-C56D8456FA8E}"/>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DF88B54B-771D-4E63-AEC2-C21B6BFC14B6}"/>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59755</xdr:rowOff>
    </xdr:from>
    <xdr:to>
      <xdr:col>116</xdr:col>
      <xdr:colOff>62864</xdr:colOff>
      <xdr:row>39</xdr:row>
      <xdr:rowOff>98878</xdr:rowOff>
    </xdr:to>
    <xdr:cxnSp macro="">
      <xdr:nvCxnSpPr>
        <xdr:cNvPr id="746" name="直線コネクタ 745">
          <a:extLst>
            <a:ext uri="{FF2B5EF4-FFF2-40B4-BE49-F238E27FC236}">
              <a16:creationId xmlns:a16="http://schemas.microsoft.com/office/drawing/2014/main" id="{CE0A37B1-8071-495C-843F-7CC76F05C3A1}"/>
            </a:ext>
          </a:extLst>
        </xdr:cNvPr>
        <xdr:cNvCxnSpPr/>
      </xdr:nvCxnSpPr>
      <xdr:spPr>
        <a:xfrm flipV="1">
          <a:off x="22159595" y="5203255"/>
          <a:ext cx="1269" cy="1582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110071</xdr:rowOff>
    </xdr:from>
    <xdr:ext cx="249299" cy="259045"/>
    <xdr:sp macro="" textlink="">
      <xdr:nvSpPr>
        <xdr:cNvPr id="747" name="諸支出金最小値テキスト">
          <a:extLst>
            <a:ext uri="{FF2B5EF4-FFF2-40B4-BE49-F238E27FC236}">
              <a16:creationId xmlns:a16="http://schemas.microsoft.com/office/drawing/2014/main" id="{68D988FE-BFE1-426C-A7A1-CF8767CAC908}"/>
            </a:ext>
          </a:extLst>
        </xdr:cNvPr>
        <xdr:cNvSpPr txBox="1"/>
      </xdr:nvSpPr>
      <xdr:spPr>
        <a:xfrm>
          <a:off x="22212300" y="6796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8" name="直線コネクタ 747">
          <a:extLst>
            <a:ext uri="{FF2B5EF4-FFF2-40B4-BE49-F238E27FC236}">
              <a16:creationId xmlns:a16="http://schemas.microsoft.com/office/drawing/2014/main" id="{D7AE5AA7-834F-4DB7-938D-7E32909AAE51}"/>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6432</xdr:rowOff>
    </xdr:from>
    <xdr:ext cx="534377" cy="259045"/>
    <xdr:sp macro="" textlink="">
      <xdr:nvSpPr>
        <xdr:cNvPr id="749" name="諸支出金最大値テキスト">
          <a:extLst>
            <a:ext uri="{FF2B5EF4-FFF2-40B4-BE49-F238E27FC236}">
              <a16:creationId xmlns:a16="http://schemas.microsoft.com/office/drawing/2014/main" id="{064A491B-724A-424D-B2E5-A6F1F210D2A7}"/>
            </a:ext>
          </a:extLst>
        </xdr:cNvPr>
        <xdr:cNvSpPr txBox="1"/>
      </xdr:nvSpPr>
      <xdr:spPr>
        <a:xfrm>
          <a:off x="22212300" y="497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59755</xdr:rowOff>
    </xdr:from>
    <xdr:to>
      <xdr:col>116</xdr:col>
      <xdr:colOff>152400</xdr:colOff>
      <xdr:row>30</xdr:row>
      <xdr:rowOff>59755</xdr:rowOff>
    </xdr:to>
    <xdr:cxnSp macro="">
      <xdr:nvCxnSpPr>
        <xdr:cNvPr id="750" name="直線コネクタ 749">
          <a:extLst>
            <a:ext uri="{FF2B5EF4-FFF2-40B4-BE49-F238E27FC236}">
              <a16:creationId xmlns:a16="http://schemas.microsoft.com/office/drawing/2014/main" id="{E0B897EE-A43B-4C47-A9EF-6F6199F6AB62}"/>
            </a:ext>
          </a:extLst>
        </xdr:cNvPr>
        <xdr:cNvCxnSpPr/>
      </xdr:nvCxnSpPr>
      <xdr:spPr>
        <a:xfrm>
          <a:off x="22072600" y="5203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1" name="直線コネクタ 750">
          <a:extLst>
            <a:ext uri="{FF2B5EF4-FFF2-40B4-BE49-F238E27FC236}">
              <a16:creationId xmlns:a16="http://schemas.microsoft.com/office/drawing/2014/main" id="{846E2948-61B2-438C-8E01-469E3C6035F2}"/>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27522</xdr:rowOff>
    </xdr:from>
    <xdr:ext cx="469744" cy="259045"/>
    <xdr:sp macro="" textlink="">
      <xdr:nvSpPr>
        <xdr:cNvPr id="752" name="諸支出金平均値テキスト">
          <a:extLst>
            <a:ext uri="{FF2B5EF4-FFF2-40B4-BE49-F238E27FC236}">
              <a16:creationId xmlns:a16="http://schemas.microsoft.com/office/drawing/2014/main" id="{AF1A5073-7367-4068-BA44-2B7B9503C490}"/>
            </a:ext>
          </a:extLst>
        </xdr:cNvPr>
        <xdr:cNvSpPr txBox="1"/>
      </xdr:nvSpPr>
      <xdr:spPr>
        <a:xfrm>
          <a:off x="22212300" y="6542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4645</xdr:rowOff>
    </xdr:from>
    <xdr:to>
      <xdr:col>116</xdr:col>
      <xdr:colOff>114300</xdr:colOff>
      <xdr:row>39</xdr:row>
      <xdr:rowOff>106245</xdr:rowOff>
    </xdr:to>
    <xdr:sp macro="" textlink="">
      <xdr:nvSpPr>
        <xdr:cNvPr id="753" name="フローチャート: 判断 752">
          <a:extLst>
            <a:ext uri="{FF2B5EF4-FFF2-40B4-BE49-F238E27FC236}">
              <a16:creationId xmlns:a16="http://schemas.microsoft.com/office/drawing/2014/main" id="{1DE7145A-81DC-4D69-B983-5949B120B507}"/>
            </a:ext>
          </a:extLst>
        </xdr:cNvPr>
        <xdr:cNvSpPr/>
      </xdr:nvSpPr>
      <xdr:spPr>
        <a:xfrm>
          <a:off x="22110700" y="669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4" name="直線コネクタ 753">
          <a:extLst>
            <a:ext uri="{FF2B5EF4-FFF2-40B4-BE49-F238E27FC236}">
              <a16:creationId xmlns:a16="http://schemas.microsoft.com/office/drawing/2014/main" id="{A509A0CE-BA21-4AD4-B0EE-00DD92C4047D}"/>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11372</xdr:rowOff>
    </xdr:from>
    <xdr:to>
      <xdr:col>112</xdr:col>
      <xdr:colOff>38100</xdr:colOff>
      <xdr:row>39</xdr:row>
      <xdr:rowOff>112972</xdr:rowOff>
    </xdr:to>
    <xdr:sp macro="" textlink="">
      <xdr:nvSpPr>
        <xdr:cNvPr id="755" name="フローチャート: 判断 754">
          <a:extLst>
            <a:ext uri="{FF2B5EF4-FFF2-40B4-BE49-F238E27FC236}">
              <a16:creationId xmlns:a16="http://schemas.microsoft.com/office/drawing/2014/main" id="{1A441BD8-8204-4E26-ACF9-2B479278F084}"/>
            </a:ext>
          </a:extLst>
        </xdr:cNvPr>
        <xdr:cNvSpPr/>
      </xdr:nvSpPr>
      <xdr:spPr>
        <a:xfrm>
          <a:off x="21272500" y="669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129499</xdr:rowOff>
    </xdr:from>
    <xdr:ext cx="469744" cy="259045"/>
    <xdr:sp macro="" textlink="">
      <xdr:nvSpPr>
        <xdr:cNvPr id="756" name="テキスト ボックス 755">
          <a:extLst>
            <a:ext uri="{FF2B5EF4-FFF2-40B4-BE49-F238E27FC236}">
              <a16:creationId xmlns:a16="http://schemas.microsoft.com/office/drawing/2014/main" id="{302821DD-2022-4089-9892-8A6112CACE2F}"/>
            </a:ext>
          </a:extLst>
        </xdr:cNvPr>
        <xdr:cNvSpPr txBox="1"/>
      </xdr:nvSpPr>
      <xdr:spPr>
        <a:xfrm>
          <a:off x="21088428" y="647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7" name="直線コネクタ 756">
          <a:extLst>
            <a:ext uri="{FF2B5EF4-FFF2-40B4-BE49-F238E27FC236}">
              <a16:creationId xmlns:a16="http://schemas.microsoft.com/office/drawing/2014/main" id="{6984C7C4-69F8-4A9C-94B0-1015AC653128}"/>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18752</xdr:rowOff>
    </xdr:from>
    <xdr:to>
      <xdr:col>107</xdr:col>
      <xdr:colOff>101600</xdr:colOff>
      <xdr:row>39</xdr:row>
      <xdr:rowOff>120352</xdr:rowOff>
    </xdr:to>
    <xdr:sp macro="" textlink="">
      <xdr:nvSpPr>
        <xdr:cNvPr id="758" name="フローチャート: 判断 757">
          <a:extLst>
            <a:ext uri="{FF2B5EF4-FFF2-40B4-BE49-F238E27FC236}">
              <a16:creationId xmlns:a16="http://schemas.microsoft.com/office/drawing/2014/main" id="{239CD39C-1619-4A28-B331-9890FF481FDF}"/>
            </a:ext>
          </a:extLst>
        </xdr:cNvPr>
        <xdr:cNvSpPr/>
      </xdr:nvSpPr>
      <xdr:spPr>
        <a:xfrm>
          <a:off x="20383500" y="670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136879</xdr:rowOff>
    </xdr:from>
    <xdr:ext cx="378565" cy="259045"/>
    <xdr:sp macro="" textlink="">
      <xdr:nvSpPr>
        <xdr:cNvPr id="759" name="テキスト ボックス 758">
          <a:extLst>
            <a:ext uri="{FF2B5EF4-FFF2-40B4-BE49-F238E27FC236}">
              <a16:creationId xmlns:a16="http://schemas.microsoft.com/office/drawing/2014/main" id="{9EF599A8-42E5-45B9-A070-5E1B3A0CB00A}"/>
            </a:ext>
          </a:extLst>
        </xdr:cNvPr>
        <xdr:cNvSpPr txBox="1"/>
      </xdr:nvSpPr>
      <xdr:spPr>
        <a:xfrm>
          <a:off x="20245017" y="64805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0" name="直線コネクタ 759">
          <a:extLst>
            <a:ext uri="{FF2B5EF4-FFF2-40B4-BE49-F238E27FC236}">
              <a16:creationId xmlns:a16="http://schemas.microsoft.com/office/drawing/2014/main" id="{E053D8B3-7846-4D36-BD22-4FB801CA402B}"/>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25349</xdr:rowOff>
    </xdr:from>
    <xdr:to>
      <xdr:col>102</xdr:col>
      <xdr:colOff>165100</xdr:colOff>
      <xdr:row>39</xdr:row>
      <xdr:rowOff>126949</xdr:rowOff>
    </xdr:to>
    <xdr:sp macro="" textlink="">
      <xdr:nvSpPr>
        <xdr:cNvPr id="761" name="フローチャート: 判断 760">
          <a:extLst>
            <a:ext uri="{FF2B5EF4-FFF2-40B4-BE49-F238E27FC236}">
              <a16:creationId xmlns:a16="http://schemas.microsoft.com/office/drawing/2014/main" id="{C2169749-A0F3-46D6-BD7D-2372AA086F67}"/>
            </a:ext>
          </a:extLst>
        </xdr:cNvPr>
        <xdr:cNvSpPr/>
      </xdr:nvSpPr>
      <xdr:spPr>
        <a:xfrm>
          <a:off x="19494500" y="671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143476</xdr:rowOff>
    </xdr:from>
    <xdr:ext cx="378565" cy="259045"/>
    <xdr:sp macro="" textlink="">
      <xdr:nvSpPr>
        <xdr:cNvPr id="762" name="テキスト ボックス 761">
          <a:extLst>
            <a:ext uri="{FF2B5EF4-FFF2-40B4-BE49-F238E27FC236}">
              <a16:creationId xmlns:a16="http://schemas.microsoft.com/office/drawing/2014/main" id="{78435D52-0377-44EF-9AEB-B0B3F63064F5}"/>
            </a:ext>
          </a:extLst>
        </xdr:cNvPr>
        <xdr:cNvSpPr txBox="1"/>
      </xdr:nvSpPr>
      <xdr:spPr>
        <a:xfrm>
          <a:off x="19356017" y="64871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31391</xdr:rowOff>
    </xdr:from>
    <xdr:to>
      <xdr:col>98</xdr:col>
      <xdr:colOff>38100</xdr:colOff>
      <xdr:row>39</xdr:row>
      <xdr:rowOff>132991</xdr:rowOff>
    </xdr:to>
    <xdr:sp macro="" textlink="">
      <xdr:nvSpPr>
        <xdr:cNvPr id="763" name="フローチャート: 判断 762">
          <a:extLst>
            <a:ext uri="{FF2B5EF4-FFF2-40B4-BE49-F238E27FC236}">
              <a16:creationId xmlns:a16="http://schemas.microsoft.com/office/drawing/2014/main" id="{8D60628C-CEAB-49E5-99C2-BF4CF323CC40}"/>
            </a:ext>
          </a:extLst>
        </xdr:cNvPr>
        <xdr:cNvSpPr/>
      </xdr:nvSpPr>
      <xdr:spPr>
        <a:xfrm>
          <a:off x="18605500" y="671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149518</xdr:rowOff>
    </xdr:from>
    <xdr:ext cx="378565" cy="259045"/>
    <xdr:sp macro="" textlink="">
      <xdr:nvSpPr>
        <xdr:cNvPr id="764" name="テキスト ボックス 763">
          <a:extLst>
            <a:ext uri="{FF2B5EF4-FFF2-40B4-BE49-F238E27FC236}">
              <a16:creationId xmlns:a16="http://schemas.microsoft.com/office/drawing/2014/main" id="{3F1B9D81-BD82-42F0-A9CA-EB4538337B81}"/>
            </a:ext>
          </a:extLst>
        </xdr:cNvPr>
        <xdr:cNvSpPr txBox="1"/>
      </xdr:nvSpPr>
      <xdr:spPr>
        <a:xfrm>
          <a:off x="18467017" y="64931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FEA60F2F-54B8-4D83-AA38-2F30FFE926DD}"/>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E255B813-E7B6-429D-9C85-324401F6F825}"/>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59EF8381-601A-4735-83F4-D833DC84A995}"/>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8AE742BB-9C44-4967-A162-671DFBD318DC}"/>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C0C38D75-F5E9-403A-8F07-5BEBAB4D98DA}"/>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0" name="楕円 769">
          <a:extLst>
            <a:ext uri="{FF2B5EF4-FFF2-40B4-BE49-F238E27FC236}">
              <a16:creationId xmlns:a16="http://schemas.microsoft.com/office/drawing/2014/main" id="{6B424605-4E24-4C7B-9E2A-6F49B4671987}"/>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154521</xdr:rowOff>
    </xdr:from>
    <xdr:ext cx="249299" cy="259045"/>
    <xdr:sp macro="" textlink="">
      <xdr:nvSpPr>
        <xdr:cNvPr id="771" name="諸支出金該当値テキスト">
          <a:extLst>
            <a:ext uri="{FF2B5EF4-FFF2-40B4-BE49-F238E27FC236}">
              <a16:creationId xmlns:a16="http://schemas.microsoft.com/office/drawing/2014/main" id="{FBCA70D4-65B0-4C90-BBE4-B31B138E4136}"/>
            </a:ext>
          </a:extLst>
        </xdr:cNvPr>
        <xdr:cNvSpPr txBox="1"/>
      </xdr:nvSpPr>
      <xdr:spPr>
        <a:xfrm>
          <a:off x="22212300" y="6669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2" name="楕円 771">
          <a:extLst>
            <a:ext uri="{FF2B5EF4-FFF2-40B4-BE49-F238E27FC236}">
              <a16:creationId xmlns:a16="http://schemas.microsoft.com/office/drawing/2014/main" id="{2E1EA39F-6839-407B-AEC6-AE59C78AFC9D}"/>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58D43D5D-D824-4879-A72F-8CCC55643F19}"/>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4" name="楕円 773">
          <a:extLst>
            <a:ext uri="{FF2B5EF4-FFF2-40B4-BE49-F238E27FC236}">
              <a16:creationId xmlns:a16="http://schemas.microsoft.com/office/drawing/2014/main" id="{9BBCF66A-AD56-4935-BD2D-A8420FA48A2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5" name="テキスト ボックス 774">
          <a:extLst>
            <a:ext uri="{FF2B5EF4-FFF2-40B4-BE49-F238E27FC236}">
              <a16:creationId xmlns:a16="http://schemas.microsoft.com/office/drawing/2014/main" id="{BF1CB64C-6F11-44EE-94AF-B38CF2FA958B}"/>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6" name="楕円 775">
          <a:extLst>
            <a:ext uri="{FF2B5EF4-FFF2-40B4-BE49-F238E27FC236}">
              <a16:creationId xmlns:a16="http://schemas.microsoft.com/office/drawing/2014/main" id="{ECC184FA-7294-40B9-A4BB-49DE0222BDB3}"/>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7" name="テキスト ボックス 776">
          <a:extLst>
            <a:ext uri="{FF2B5EF4-FFF2-40B4-BE49-F238E27FC236}">
              <a16:creationId xmlns:a16="http://schemas.microsoft.com/office/drawing/2014/main" id="{66818A8D-AB7E-46F4-9B47-152A76ED37C2}"/>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8" name="楕円 777">
          <a:extLst>
            <a:ext uri="{FF2B5EF4-FFF2-40B4-BE49-F238E27FC236}">
              <a16:creationId xmlns:a16="http://schemas.microsoft.com/office/drawing/2014/main" id="{BA4AF244-C237-4C03-B23A-9F0C327ED81D}"/>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9" name="テキスト ボックス 778">
          <a:extLst>
            <a:ext uri="{FF2B5EF4-FFF2-40B4-BE49-F238E27FC236}">
              <a16:creationId xmlns:a16="http://schemas.microsoft.com/office/drawing/2014/main" id="{49DBD661-549C-48BE-9596-96B06E792DC3}"/>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1962BFDA-8F82-430D-8C5C-1EAF4E4E6CE6}"/>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27C7C6C0-FDDC-4E5C-9294-3C8626807D31}"/>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465991F2-5335-4B5C-9240-0938D02314B7}"/>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400DAE16-9009-4F54-85B9-C6593190DA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FF2DBDFA-4F73-44BE-AC3E-D5148E25DAE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40B1649E-1BE3-4211-91B8-2F8C34FBEBE1}"/>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E2CEC43-A7B3-44F1-91E5-2E8C0A52D43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1D70B6F4-7FBE-4AEE-B20D-AF1664318BF8}"/>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ABE7A358-65BF-4992-A2F7-C209E7C3B42B}"/>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4A303BCE-DBA1-4520-ADC1-FEC0EC73F60C}"/>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E2D09EFB-C138-4675-9185-918ACF34189B}"/>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25204DA8-8417-4D31-88B3-C87930D00DD2}"/>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2E7C121E-1510-4E12-8665-A8FA7557BA6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C01B8D76-EC6B-49D3-B8DB-1A0C365B62BA}"/>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2A015F5B-12C7-47B2-8F9A-5B8FA92ACE6F}"/>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D2B237F6-8526-4599-8734-28541ABAEB21}"/>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47BBF1F2-4026-4C29-9ABC-7E032703859D}"/>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6FA92914-101E-4110-B817-4B88EEFCF9C2}"/>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7DAEEEFB-072F-4827-8A14-B0A2A87F4587}"/>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FC34AD77-A2A2-4005-B407-B380F3195C07}"/>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4970B49D-7911-45A4-82CB-2C85F8DD1A3E}"/>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E5D13A5B-D222-4E05-93A8-69EA05B44CAB}"/>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F601A372-1EEA-452D-961A-7D6AABC9AA9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A5D9168-FB8D-41CF-8179-BFAA150C2669}"/>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C41D65F6-A8FA-4893-B43E-AEB50582AD23}"/>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41D501D4-5C0C-4359-900D-F27CA0227C13}"/>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2496B21A-6D4E-45C1-8691-578A05AE2A67}"/>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DF9C4665-C43A-4E23-BF62-29107D67BA98}"/>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DDDCCB7D-DE57-4BA8-B24E-22F875106C6E}"/>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33EB2E81-22B5-4EC7-8E77-3B07E76E9AF5}"/>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A24AA44A-AD1D-4C9F-8899-F341239CE797}"/>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E75C1ACC-34EB-4532-87A7-1C36741824B8}"/>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90AA3128-1162-48F4-B845-56314480AD67}"/>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E087CC0D-4E85-4CEC-957C-F97EC25CB146}"/>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B4E8A66A-D8A2-4C14-9946-3C7610D5BDC4}"/>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9106EB62-0343-4ECD-A5C8-99E693F0A2AF}"/>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AE214783-3051-4984-9B80-B37205FD011D}"/>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4C78E84-1090-4B96-AFD9-D81A6D724A77}"/>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1C5E6699-5C74-4024-931C-601424475D14}"/>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E929415B-CA04-4165-9879-C1A30707D33D}"/>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25AF31E6-0163-4121-B727-C0D850D9E80B}"/>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BFBDB274-B734-45AE-A8B0-CE2362D1FB9C}"/>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F2FC6C9-9D4F-4305-BA77-A8AD4BA15149}"/>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38D827F2-9B2C-492B-9B2D-CAF81B60BFBF}"/>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C579F756-8D56-4465-98E9-C9334A5761F2}"/>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2DC851E5-A5CF-48CF-8EAB-3BEF9EBF86DD}"/>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35DBC091-ED34-4193-A17E-3C894C9805F4}"/>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3E66772D-E5CB-475B-A37D-72B62584AFF4}"/>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F65920F1-2DC2-443D-AB75-F1E754E7CAAB}"/>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DA2A2B08-1B69-4ACE-8BD8-64A1B8C64AC8}"/>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520BF352-F8E5-4E23-957B-8CCB52EDA033}"/>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6AD1EC3E-03A5-4DF7-AE7F-662A21B1CDB3}"/>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主な構成項目は、民生費、総務費、公債費、衛生費、土木費の順となっており、大部分の項目で類似団体平均値を下回っている。</a:t>
          </a:r>
        </a:p>
        <a:p>
          <a:r>
            <a:rPr kumimoji="1" lang="ja-JP" altLang="en-US" sz="1300">
              <a:latin typeface="ＭＳ Ｐゴシック" panose="020B0600070205080204" pitchFamily="50" charset="-128"/>
              <a:ea typeface="ＭＳ Ｐゴシック" panose="020B0600070205080204" pitchFamily="50" charset="-128"/>
            </a:rPr>
            <a:t>　　民生費については建設工事が始まった健康福祉交流センター整備事業により前年度に引き続き大幅に増加しており、類似団体内平均値を大幅に上回った。</a:t>
          </a:r>
        </a:p>
        <a:p>
          <a:r>
            <a:rPr kumimoji="1" lang="ja-JP" altLang="en-US" sz="1300">
              <a:latin typeface="ＭＳ Ｐゴシック" panose="020B0600070205080204" pitchFamily="50" charset="-128"/>
              <a:ea typeface="ＭＳ Ｐゴシック" panose="020B0600070205080204" pitchFamily="50" charset="-128"/>
            </a:rPr>
            <a:t>　　また、土木費については祝橋整備事業が完了したことにより、前年度に引き続き類似団体平均を下回ったが、今後も石寺橋整備事業、町道整備事業などが予定されていることから増加が危惧される。</a:t>
          </a:r>
        </a:p>
        <a:p>
          <a:r>
            <a:rPr kumimoji="1" lang="ja-JP" altLang="en-US" sz="1300">
              <a:latin typeface="ＭＳ Ｐゴシック" panose="020B0600070205080204" pitchFamily="50" charset="-128"/>
              <a:ea typeface="ＭＳ Ｐゴシック" panose="020B0600070205080204" pitchFamily="50" charset="-128"/>
            </a:rPr>
            <a:t>　　商工費においては、石寺景観展望施設整備事業の工事費が減少したことや、生活応援商品券事業が皆減となったことにより、全体として大幅に減少している。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公債費については令和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年度から増加傾向に転じ、今後大規模事業等の償還により大幅に増加すると予想される。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447EC04D-4FB7-439C-BA97-B9623A11D8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8D4BD11B-C52C-4869-8F08-4A3AAF455578}"/>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8D78BE40-4F5B-4DE2-815D-D407B5FC81EB}"/>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FFABF363-FE89-4EB3-B290-B34C827BD0B5}"/>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E56F9EF5-04EA-4307-93DA-A23EF8B8D74D}"/>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2F9D75F4-974C-4F9D-BD79-FFF408BCC3CC}"/>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1DBF4FC2-9AD3-448E-B923-F6A94A373D11}"/>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E9BF1C0A-F1DD-4203-9000-B52CC8205F3C}"/>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17B28F0-04BB-4693-A343-065D473FF25E}"/>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5BE8767A-EC37-4C00-9BBE-A6EE3D30C383}"/>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DBDCDDAE-F170-4714-82E9-3B32C6272DE7}"/>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京都府和束町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2F02ECF6-6132-4109-92E4-4AFACD919DBD}"/>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502C2E0F-3439-405E-9C50-E965DC2C4F1E}"/>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財政調整基金については、中長期的な見通しのもとに、計画的に決算剰余金を中心に積み立てを行いながら運営してきたが、令和元年度に地方税の減収等により、また令和</a:t>
          </a:r>
          <a:r>
            <a:rPr kumimoji="1" lang="en-US" altLang="ja-JP" sz="1100">
              <a:latin typeface="ＭＳ ゴシック" pitchFamily="49" charset="-128"/>
              <a:ea typeface="ＭＳ ゴシック" pitchFamily="49" charset="-128"/>
            </a:rPr>
            <a:t>4</a:t>
          </a:r>
          <a:r>
            <a:rPr kumimoji="1" lang="ja-JP" altLang="en-US" sz="1100">
              <a:latin typeface="ＭＳ ゴシック" pitchFamily="49" charset="-128"/>
              <a:ea typeface="ＭＳ ゴシック" pitchFamily="49" charset="-128"/>
            </a:rPr>
            <a:t>年度から本格着工した健康福祉交流センター整備事業の財源として取崩を実施した。令和</a:t>
          </a:r>
          <a:r>
            <a:rPr kumimoji="1" lang="en-US" altLang="ja-JP" sz="1100">
              <a:latin typeface="ＭＳ ゴシック" pitchFamily="49" charset="-128"/>
              <a:ea typeface="ＭＳ ゴシック" pitchFamily="49" charset="-128"/>
            </a:rPr>
            <a:t>5</a:t>
          </a:r>
          <a:r>
            <a:rPr kumimoji="1" lang="ja-JP" altLang="en-US" sz="1100">
              <a:latin typeface="ＭＳ ゴシック" pitchFamily="49" charset="-128"/>
              <a:ea typeface="ＭＳ ゴシック" pitchFamily="49" charset="-128"/>
            </a:rPr>
            <a:t>年度から令和</a:t>
          </a:r>
          <a:r>
            <a:rPr kumimoji="1" lang="en-US" altLang="ja-JP" sz="1100">
              <a:latin typeface="ＭＳ ゴシック" pitchFamily="49" charset="-128"/>
              <a:ea typeface="ＭＳ ゴシック" pitchFamily="49" charset="-128"/>
            </a:rPr>
            <a:t>6</a:t>
          </a:r>
          <a:r>
            <a:rPr kumimoji="1" lang="ja-JP" altLang="en-US" sz="1100">
              <a:latin typeface="ＭＳ ゴシック" pitchFamily="49" charset="-128"/>
              <a:ea typeface="ＭＳ ゴシック" pitchFamily="49" charset="-128"/>
            </a:rPr>
            <a:t>年度にかけては▲</a:t>
          </a:r>
          <a:r>
            <a:rPr kumimoji="1" lang="en-US" altLang="ja-JP" sz="1100">
              <a:latin typeface="ＭＳ ゴシック" pitchFamily="49" charset="-128"/>
              <a:ea typeface="ＭＳ ゴシック" pitchFamily="49" charset="-128"/>
            </a:rPr>
            <a:t>0.97</a:t>
          </a:r>
          <a:r>
            <a:rPr kumimoji="1" lang="ja-JP" altLang="en-US" sz="1100">
              <a:latin typeface="ＭＳ ゴシック" pitchFamily="49" charset="-128"/>
              <a:ea typeface="ＭＳ ゴシック" pitchFamily="49" charset="-128"/>
            </a:rPr>
            <a:t>％減と減少しており、これは普通交付税が増加したことにより標準財政規模が増加したことに伴うものであり、財政調整基金残高は</a:t>
          </a:r>
          <a:r>
            <a:rPr kumimoji="1" lang="en-US" altLang="ja-JP" sz="1100">
              <a:latin typeface="ＭＳ ゴシック" pitchFamily="49" charset="-128"/>
              <a:ea typeface="ＭＳ ゴシック" pitchFamily="49" charset="-128"/>
            </a:rPr>
            <a:t>1</a:t>
          </a:r>
          <a:r>
            <a:rPr kumimoji="1" lang="ja-JP" altLang="en-US" sz="1100">
              <a:latin typeface="ＭＳ ゴシック" pitchFamily="49" charset="-128"/>
              <a:ea typeface="ＭＳ ゴシック" pitchFamily="49" charset="-128"/>
            </a:rPr>
            <a:t>百万円増加している。</a:t>
          </a:r>
        </a:p>
        <a:p>
          <a:r>
            <a:rPr kumimoji="1" lang="ja-JP" altLang="en-US" sz="1100">
              <a:latin typeface="ＭＳ ゴシック" pitchFamily="49" charset="-128"/>
              <a:ea typeface="ＭＳ ゴシック" pitchFamily="49" charset="-128"/>
            </a:rPr>
            <a:t>　令和</a:t>
          </a:r>
          <a:r>
            <a:rPr kumimoji="1" lang="en-US" altLang="ja-JP" sz="1100">
              <a:latin typeface="ＭＳ ゴシック" pitchFamily="49" charset="-128"/>
              <a:ea typeface="ＭＳ ゴシック" pitchFamily="49" charset="-128"/>
            </a:rPr>
            <a:t>6</a:t>
          </a:r>
          <a:r>
            <a:rPr kumimoji="1" lang="ja-JP" altLang="en-US" sz="1100">
              <a:latin typeface="ＭＳ ゴシック" pitchFamily="49" charset="-128"/>
              <a:ea typeface="ＭＳ ゴシック" pitchFamily="49" charset="-128"/>
            </a:rPr>
            <a:t>年度の実質単年度収支については、黒字を確保しており、前年度と比較すると</a:t>
          </a:r>
          <a:r>
            <a:rPr kumimoji="1" lang="en-US" altLang="ja-JP" sz="1100">
              <a:latin typeface="ＭＳ ゴシック" pitchFamily="49" charset="-128"/>
              <a:ea typeface="ＭＳ ゴシック" pitchFamily="49" charset="-128"/>
            </a:rPr>
            <a:t>0.01</a:t>
          </a:r>
          <a:r>
            <a:rPr kumimoji="1" lang="ja-JP" altLang="en-US" sz="1100">
              <a:latin typeface="ＭＳ ゴシック" pitchFamily="49" charset="-128"/>
              <a:ea typeface="ＭＳ ゴシック" pitchFamily="49" charset="-128"/>
            </a:rPr>
            <a:t>％増加している。</a:t>
          </a:r>
        </a:p>
        <a:p>
          <a:r>
            <a:rPr kumimoji="1" lang="ja-JP" altLang="en-US" sz="1100">
              <a:latin typeface="ＭＳ ゴシック" pitchFamily="49" charset="-128"/>
              <a:ea typeface="ＭＳ ゴシック" pitchFamily="49" charset="-128"/>
            </a:rPr>
            <a:t>　今後は大規模事業や特別会計への繰出金の増による歳出の増大が予想されるため、効率的・適切に事業を進め、健全な財政運営に努める。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224099B7-BD53-41BF-89D2-7C0E55B1AC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377A956F-0393-4721-BCA6-083D84943818}"/>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7EB32C42-1162-488D-8854-81530F4E481F}"/>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4E0248B3-CC9D-4916-8D60-7D3A100061C9}"/>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5B86A965-21A0-434E-81B0-0AF301DA03CE}"/>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BCE62AEC-32E1-46A0-9433-604834A6A71D}"/>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369D88FD-0364-43B0-AC97-B1988187A806}"/>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京都府和束町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4B8F6034-37B2-40C9-A4A3-94FDD32BAA79}"/>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FC706D23-B108-476E-A91C-F5F1479E7913}"/>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平成</a:t>
          </a:r>
          <a:r>
            <a:rPr kumimoji="1" lang="en-US" altLang="ja-JP" sz="1100">
              <a:latin typeface="ＭＳ ゴシック" pitchFamily="49" charset="-128"/>
              <a:ea typeface="ＭＳ ゴシック" pitchFamily="49" charset="-128"/>
            </a:rPr>
            <a:t>27</a:t>
          </a:r>
          <a:r>
            <a:rPr kumimoji="1" lang="ja-JP" altLang="en-US" sz="1100">
              <a:latin typeface="ＭＳ ゴシック" pitchFamily="49" charset="-128"/>
              <a:ea typeface="ＭＳ ゴシック" pitchFamily="49" charset="-128"/>
            </a:rPr>
            <a:t>年度から引き続き、全会計が黒字となったが、令和</a:t>
          </a:r>
          <a:r>
            <a:rPr kumimoji="1" lang="en-US" altLang="ja-JP" sz="1100">
              <a:latin typeface="ＭＳ ゴシック" pitchFamily="49" charset="-128"/>
              <a:ea typeface="ＭＳ ゴシック" pitchFamily="49" charset="-128"/>
            </a:rPr>
            <a:t>2</a:t>
          </a:r>
          <a:r>
            <a:rPr kumimoji="1" lang="ja-JP" altLang="en-US" sz="1100">
              <a:latin typeface="ＭＳ ゴシック" pitchFamily="49" charset="-128"/>
              <a:ea typeface="ＭＳ ゴシック" pitchFamily="49" charset="-128"/>
            </a:rPr>
            <a:t>年度から普通交付税が増加したことに伴う標準財政規模の増により、令和元年度と比較すると全体的に比率は減少している。</a:t>
          </a:r>
        </a:p>
        <a:p>
          <a:r>
            <a:rPr kumimoji="1" lang="ja-JP" altLang="en-US" sz="1100">
              <a:latin typeface="ＭＳ ゴシック" pitchFamily="49" charset="-128"/>
              <a:ea typeface="ＭＳ ゴシック" pitchFamily="49" charset="-128"/>
            </a:rPr>
            <a:t>　国民健康保険特別会計（事業勘定）については、平成</a:t>
          </a:r>
          <a:r>
            <a:rPr kumimoji="1" lang="en-US" altLang="ja-JP" sz="1100">
              <a:latin typeface="ＭＳ ゴシック" pitchFamily="49" charset="-128"/>
              <a:ea typeface="ＭＳ ゴシック" pitchFamily="49" charset="-128"/>
            </a:rPr>
            <a:t>26</a:t>
          </a:r>
          <a:r>
            <a:rPr kumimoji="1" lang="ja-JP" altLang="en-US" sz="1100">
              <a:latin typeface="ＭＳ ゴシック" pitchFamily="49" charset="-128"/>
              <a:ea typeface="ＭＳ ゴシック" pitchFamily="49" charset="-128"/>
            </a:rPr>
            <a:t>年度以前は赤字であったが、財政運営主体が都道府県に移管したこと、保険給付費が落ち着いてきたことにより黒字が続いており、令和</a:t>
          </a:r>
          <a:r>
            <a:rPr kumimoji="1" lang="en-US" altLang="ja-JP" sz="1100">
              <a:latin typeface="ＭＳ ゴシック" pitchFamily="49" charset="-128"/>
              <a:ea typeface="ＭＳ ゴシック" pitchFamily="49" charset="-128"/>
            </a:rPr>
            <a:t>3</a:t>
          </a:r>
          <a:r>
            <a:rPr kumimoji="1" lang="ja-JP" altLang="en-US" sz="1100">
              <a:latin typeface="ＭＳ ゴシック" pitchFamily="49" charset="-128"/>
              <a:ea typeface="ＭＳ ゴシック" pitchFamily="49" charset="-128"/>
            </a:rPr>
            <a:t>年度に国民健康保険税の見直しを実施した。</a:t>
          </a:r>
        </a:p>
        <a:p>
          <a:r>
            <a:rPr kumimoji="1" lang="ja-JP" altLang="en-US" sz="1100">
              <a:latin typeface="ＭＳ ゴシック" pitchFamily="49" charset="-128"/>
              <a:ea typeface="ＭＳ ゴシック" pitchFamily="49" charset="-128"/>
            </a:rPr>
            <a:t>　介護保険特別会計（保険事業勘定）については、令和</a:t>
          </a:r>
          <a:r>
            <a:rPr kumimoji="1" lang="en-US" altLang="ja-JP" sz="1100">
              <a:latin typeface="ＭＳ ゴシック" pitchFamily="49" charset="-128"/>
              <a:ea typeface="ＭＳ ゴシック" pitchFamily="49" charset="-128"/>
            </a:rPr>
            <a:t>3</a:t>
          </a:r>
          <a:r>
            <a:rPr kumimoji="1" lang="ja-JP" altLang="en-US" sz="1100">
              <a:latin typeface="ＭＳ ゴシック" pitchFamily="49" charset="-128"/>
              <a:ea typeface="ＭＳ ゴシック" pitchFamily="49" charset="-128"/>
            </a:rPr>
            <a:t>年度に保険料の改定を実施したことにより令和</a:t>
          </a:r>
          <a:r>
            <a:rPr kumimoji="1" lang="en-US" altLang="ja-JP" sz="1100">
              <a:latin typeface="ＭＳ ゴシック" pitchFamily="49" charset="-128"/>
              <a:ea typeface="ＭＳ ゴシック" pitchFamily="49" charset="-128"/>
            </a:rPr>
            <a:t>2</a:t>
          </a:r>
          <a:r>
            <a:rPr kumimoji="1" lang="ja-JP" altLang="en-US" sz="1100">
              <a:latin typeface="ＭＳ ゴシック" pitchFamily="49" charset="-128"/>
              <a:ea typeface="ＭＳ ゴシック" pitchFamily="49" charset="-128"/>
            </a:rPr>
            <a:t>年度以前から黒字額が増加し、令和</a:t>
          </a:r>
          <a:r>
            <a:rPr kumimoji="1" lang="en-US" altLang="ja-JP" sz="1100">
              <a:latin typeface="ＭＳ ゴシック" pitchFamily="49" charset="-128"/>
              <a:ea typeface="ＭＳ ゴシック" pitchFamily="49" charset="-128"/>
            </a:rPr>
            <a:t>4</a:t>
          </a:r>
          <a:r>
            <a:rPr kumimoji="1" lang="ja-JP" altLang="en-US" sz="1100">
              <a:latin typeface="ＭＳ ゴシック" pitchFamily="49" charset="-128"/>
              <a:ea typeface="ＭＳ ゴシック" pitchFamily="49" charset="-128"/>
            </a:rPr>
            <a:t>年度においても同程度の黒字を維持している。今後も予防施策を充実させつつ、必要な保険料の見直しを行いながら適切な財政運営に努める。</a:t>
          </a:r>
        </a:p>
        <a:p>
          <a:r>
            <a:rPr kumimoji="1" lang="ja-JP" altLang="en-US" sz="1100">
              <a:latin typeface="ＭＳ ゴシック" pitchFamily="49" charset="-128"/>
              <a:ea typeface="ＭＳ ゴシック" pitchFamily="49" charset="-128"/>
            </a:rPr>
            <a:t>　国民健康保険特別会計（直診勘定）については、令和</a:t>
          </a:r>
          <a:r>
            <a:rPr kumimoji="1" lang="en-US" altLang="ja-JP" sz="1100">
              <a:latin typeface="ＭＳ ゴシック" pitchFamily="49" charset="-128"/>
              <a:ea typeface="ＭＳ ゴシック" pitchFamily="49" charset="-128"/>
            </a:rPr>
            <a:t>4</a:t>
          </a:r>
          <a:r>
            <a:rPr kumimoji="1" lang="ja-JP" altLang="en-US" sz="1100">
              <a:latin typeface="ＭＳ ゴシック" pitchFamily="49" charset="-128"/>
              <a:ea typeface="ＭＳ ゴシック" pitchFamily="49" charset="-128"/>
            </a:rPr>
            <a:t>年度から新体制での運営となり、新型コロナウイルス感染症患者の診療を開始したこと等により診療収入の増など経営の改善が見られた。しかしながら、依然として一般会計からの繰入金により運営できている状態であり、人件費増の影響により、繰入額も増加傾向にある。</a:t>
          </a:r>
        </a:p>
        <a:p>
          <a:r>
            <a:rPr kumimoji="1" lang="ja-JP" altLang="en-US" sz="1100">
              <a:latin typeface="ＭＳ ゴシック" pitchFamily="49" charset="-128"/>
              <a:ea typeface="ＭＳ ゴシック" pitchFamily="49" charset="-128"/>
            </a:rPr>
            <a:t>　簡易水道事業及び特定環境保全公共下水道事業については、令和</a:t>
          </a:r>
          <a:r>
            <a:rPr kumimoji="1" lang="en-US" altLang="ja-JP" sz="1100">
              <a:latin typeface="ＭＳ ゴシック" pitchFamily="49" charset="-128"/>
              <a:ea typeface="ＭＳ ゴシック" pitchFamily="49" charset="-128"/>
            </a:rPr>
            <a:t>6</a:t>
          </a:r>
          <a:r>
            <a:rPr kumimoji="1" lang="ja-JP" altLang="en-US" sz="1100">
              <a:latin typeface="ＭＳ ゴシック" pitchFamily="49" charset="-128"/>
              <a:ea typeface="ＭＳ ゴシック" pitchFamily="49" charset="-128"/>
            </a:rPr>
            <a:t>年度から公営企業会計へ移行されたことから、公営企業会計適用初年度となった。簡易水道事業については、今後の管路更新等を見据え、長期的な見通しのもと、引き続き計画的かつ健全な企業経営に努める必要がある。</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特定環境保全公共下水道事業についても、基準外繰入額により経営が維持できている状態であることから、施設の老朽化に備え、経費削減を行うのはもとより、下水道事業の今後のあり方を検討していく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BD5631A1-13EA-421A-8B05-4F599EB12142}"/>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6CB35441-2031-4231-A5FF-158207E2897E}"/>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ADD51C2E-869D-4FB5-BF2F-579B069F6F8A}"/>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F314A1F8-C8FA-46FA-803A-B01ADDE6EBF3}"/>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93F57B62-6451-4D0F-B56B-83256D899A23}"/>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475EAD1F-ED97-400B-8F9A-F74D446DC0A4}"/>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C0360FF9-D536-4AE5-9E9B-ABDB32C04362}"/>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D7A81F3C-D6EC-4245-8C17-D2A319527B21}"/>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CCF667DB-48C3-451C-BDEB-680F2EE4B0CB}"/>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FB082923-B6C7-472F-B7F7-A2D9E873CF66}"/>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DCF97586-2B26-40A2-9609-5E9C56991602}"/>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466FDBDD-042C-420C-AC1B-5DB7508A0C3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F936A96A-C385-489A-B54F-3A7DAE7FF9CC}"/>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8BAFF99B-EC14-4105-8337-CE2FB2831794}"/>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京都府和束町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1F864E7F-97DD-474D-9D04-E15364CC5455}"/>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670442BB-393B-4FFA-BFAD-145AE7D46D63}"/>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1ACDA19A-41F9-42D4-B629-E34D2A4C2689}"/>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3F6564D8-1236-40E3-94B5-6AD6ED73AD88}"/>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F2FFD65B-580A-403E-90DD-019C967C22CF}"/>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F4D1C5-4F6E-4ABA-843A-8A7245EF27D9}"/>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D342738D-225B-415B-9087-180FD31A6045}"/>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616C43E4-CAA9-4479-92AB-ADA62918D7ED}"/>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2922F949-28DA-4A1C-BD5B-A9495EE5B429}"/>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2AA629A8-156E-491A-A177-ECA56B5B0A1F}"/>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DD704003-383B-493B-BE1D-2E4804391208}"/>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E8FC3802-F784-4A51-BB7A-CB778084B722}"/>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29E4EFB3-1929-441A-89E5-EE4EBF9E51BD}"/>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8B66D687-6212-4F97-B2AC-4F381146C4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B421E57A-9F36-4C52-8928-B859CCB12878}"/>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87B0CF1F-7C31-466E-80E5-EA6F44024C2E}"/>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普通会計における元利償還金は表中のとおり令和元年度以降、増加傾向であり、今後も健康福祉交流センターや橋りょう整備等の大規模事業に伴う償還を予定していることから大幅に増加していく見込みである。</a:t>
          </a:r>
        </a:p>
        <a:p>
          <a:r>
            <a:rPr kumimoji="1" lang="ja-JP" altLang="en-US" sz="1100">
              <a:latin typeface="ＭＳ ゴシック" pitchFamily="49" charset="-128"/>
              <a:ea typeface="ＭＳ ゴシック" pitchFamily="49" charset="-128"/>
            </a:rPr>
            <a:t>　一方、大規模事業の実施にあたっては、過疎債をはじめとする有利な起債を活用していることから、算入公債費も併せて増加している。</a:t>
          </a:r>
        </a:p>
        <a:p>
          <a:r>
            <a:rPr kumimoji="1" lang="ja-JP" altLang="en-US" sz="1100">
              <a:latin typeface="ＭＳ ゴシック" pitchFamily="49" charset="-128"/>
              <a:ea typeface="ＭＳ ゴシック" pitchFamily="49" charset="-128"/>
            </a:rPr>
            <a:t>　しかしながら、令和</a:t>
          </a:r>
          <a:r>
            <a:rPr kumimoji="1" lang="en-US" altLang="ja-JP" sz="1100">
              <a:latin typeface="ＭＳ ゴシック" pitchFamily="49" charset="-128"/>
              <a:ea typeface="ＭＳ ゴシック" pitchFamily="49" charset="-128"/>
            </a:rPr>
            <a:t>7</a:t>
          </a:r>
          <a:r>
            <a:rPr kumimoji="1" lang="ja-JP" altLang="en-US" sz="1100">
              <a:latin typeface="ＭＳ ゴシック" pitchFamily="49" charset="-128"/>
              <a:ea typeface="ＭＳ ゴシック" pitchFamily="49" charset="-128"/>
            </a:rPr>
            <a:t>年度以降、健康福祉交流センター整備事業に係る元金償還が開始となることに伴い、実質公債費比率が大幅に悪化すると考えられるため、繰上償還、借入方法の変更による償還額の平準化等を行いながら、実質公債費比率の悪化につながらないように努める。</a:t>
          </a:r>
        </a:p>
        <a:p>
          <a:r>
            <a:rPr kumimoji="1" lang="ja-JP" altLang="en-US" sz="1100">
              <a:latin typeface="ＭＳ ゴシック" pitchFamily="49" charset="-128"/>
              <a:ea typeface="ＭＳ ゴシック" pitchFamily="49" charset="-128"/>
            </a:rPr>
            <a:t>　また、簡易水道事業について、統合簡易水道事業の償還が令和</a:t>
          </a:r>
          <a:r>
            <a:rPr kumimoji="1" lang="en-US" altLang="ja-JP" sz="1100">
              <a:latin typeface="ＭＳ ゴシック" pitchFamily="49" charset="-128"/>
              <a:ea typeface="ＭＳ ゴシック" pitchFamily="49" charset="-128"/>
            </a:rPr>
            <a:t>8</a:t>
          </a:r>
          <a:r>
            <a:rPr kumimoji="1" lang="ja-JP" altLang="en-US" sz="1100">
              <a:latin typeface="ＭＳ ゴシック" pitchFamily="49" charset="-128"/>
              <a:ea typeface="ＭＳ ゴシック" pitchFamily="49" charset="-128"/>
            </a:rPr>
            <a:t>年度にピークを迎えるため、令和</a:t>
          </a:r>
          <a:r>
            <a:rPr kumimoji="1" lang="en-US" altLang="ja-JP" sz="1100">
              <a:latin typeface="ＭＳ ゴシック" pitchFamily="49" charset="-128"/>
              <a:ea typeface="ＭＳ ゴシック" pitchFamily="49" charset="-128"/>
            </a:rPr>
            <a:t>5</a:t>
          </a:r>
          <a:r>
            <a:rPr kumimoji="1" lang="ja-JP" altLang="en-US" sz="1100">
              <a:latin typeface="ＭＳ ゴシック" pitchFamily="49" charset="-128"/>
              <a:ea typeface="ＭＳ ゴシック" pitchFamily="49" charset="-128"/>
            </a:rPr>
            <a:t>年度からは再び増加に転じ、今後も増加が見込まれる。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9D4746CB-D0C9-45EF-A175-9D56DA0BD451}"/>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BC08AC67-BE45-48C5-BDD3-BCEB3B3004F1}"/>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A878B7BF-117A-41D3-84BB-9F6A210A90DB}"/>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69DE3C1B-9F36-468F-8BD2-BD0D1499BDF1}"/>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満期一括償還地方債の借入はない。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9C080D4F-4E96-4C25-8B76-2F69DA1E89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D657BBB2-93CA-49F0-A507-9C108933FD63}"/>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1B3A6565-C852-49C6-97DA-088896020D1A}"/>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DC3F8A63-37D2-460C-9BB1-C4C692356BA1}"/>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8B7FC1E7-DB8A-4F9F-A1AE-F260A75C3249}"/>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23AF26A3-AA6F-4FFC-86F8-7773EDF8104D}"/>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85D3CA93-CE49-4BCA-8F3D-16B50F4B450D}"/>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43D27F5A-2BC0-4BCD-A561-ABC7D75479AA}"/>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1A3E5B2F-BC9B-4371-BC4C-839141655DE4}"/>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B93B8D4D-A2C1-4733-83D7-291DC597ED26}"/>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918F3A3-BF00-45F9-8F2F-B611D3473A44}"/>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3F6B7114-976F-404A-921B-66273BE9AFC2}"/>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AF7B135C-3F79-4B6F-BAF4-10058E52B037}"/>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87723D3A-CDAB-40F7-B6A7-B4DC3FD54145}"/>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B397285B-B0C4-464F-A19D-E917A6F8D265}"/>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549D735-4515-4585-AFB0-4E326DD28874}"/>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C055614-3974-4A90-B71C-DC134E39630E}"/>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5C666802-8BFB-4BAD-BD46-6384B86739D4}"/>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D1F6144D-1E07-4C40-844B-A57A14F26EE9}"/>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京都府和束町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6886FC3B-0024-43F5-9842-A4A38D459057}"/>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8D092B8-D694-49BC-A5C8-F51C8ADA2311}"/>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F1963E3C-A77F-4372-865C-9798D3DADD6B}"/>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ＭＳ ゴシック" pitchFamily="49" charset="-128"/>
              <a:ea typeface="ＭＳ ゴシック" pitchFamily="49" charset="-128"/>
            </a:rPr>
            <a:t>　令和</a:t>
          </a:r>
          <a:r>
            <a:rPr kumimoji="1" lang="en-US" altLang="ja-JP" sz="1050">
              <a:latin typeface="ＭＳ ゴシック" pitchFamily="49" charset="-128"/>
              <a:ea typeface="ＭＳ ゴシック" pitchFamily="49" charset="-128"/>
            </a:rPr>
            <a:t>3</a:t>
          </a:r>
          <a:r>
            <a:rPr kumimoji="1" lang="ja-JP" altLang="en-US" sz="1050">
              <a:latin typeface="ＭＳ ゴシック" pitchFamily="49" charset="-128"/>
              <a:ea typeface="ＭＳ ゴシック" pitchFamily="49" charset="-128"/>
            </a:rPr>
            <a:t>年度までは借入額よりも償還額が多かったため減少傾向となっていたが、令和</a:t>
          </a:r>
          <a:r>
            <a:rPr kumimoji="1" lang="en-US" altLang="ja-JP" sz="1050">
              <a:latin typeface="ＭＳ ゴシック" pitchFamily="49" charset="-128"/>
              <a:ea typeface="ＭＳ ゴシック" pitchFamily="49" charset="-128"/>
            </a:rPr>
            <a:t>4</a:t>
          </a:r>
          <a:r>
            <a:rPr kumimoji="1" lang="ja-JP" altLang="en-US" sz="1050">
              <a:latin typeface="ＭＳ ゴシック" pitchFamily="49" charset="-128"/>
              <a:ea typeface="ＭＳ ゴシック" pitchFamily="49" charset="-128"/>
            </a:rPr>
            <a:t>年度以降は健康福祉交流センター整備事業や橋りょう整備事業、保育園耐震改修工事等が実施され増加に転じた。令和</a:t>
          </a:r>
          <a:r>
            <a:rPr kumimoji="1" lang="en-US" altLang="ja-JP" sz="1050">
              <a:latin typeface="ＭＳ ゴシック" pitchFamily="49" charset="-128"/>
              <a:ea typeface="ＭＳ ゴシック" pitchFamily="49" charset="-128"/>
            </a:rPr>
            <a:t>6</a:t>
          </a:r>
          <a:r>
            <a:rPr kumimoji="1" lang="ja-JP" altLang="en-US" sz="1050">
              <a:latin typeface="ＭＳ ゴシック" pitchFamily="49" charset="-128"/>
              <a:ea typeface="ＭＳ ゴシック" pitchFamily="49" charset="-128"/>
            </a:rPr>
            <a:t>年度も健康福祉交流センター整備事業の実施により増加している。</a:t>
          </a:r>
        </a:p>
        <a:p>
          <a:r>
            <a:rPr kumimoji="1" lang="ja-JP" altLang="en-US" sz="1050">
              <a:latin typeface="ＭＳ ゴシック" pitchFamily="49" charset="-128"/>
              <a:ea typeface="ＭＳ ゴシック" pitchFamily="49" charset="-128"/>
            </a:rPr>
            <a:t>　一方、公営企業債等繰入見込額については、平成</a:t>
          </a:r>
          <a:r>
            <a:rPr kumimoji="1" lang="en-US" altLang="ja-JP" sz="1050">
              <a:latin typeface="ＭＳ ゴシック" pitchFamily="49" charset="-128"/>
              <a:ea typeface="ＭＳ ゴシック" pitchFamily="49" charset="-128"/>
            </a:rPr>
            <a:t>29</a:t>
          </a:r>
          <a:r>
            <a:rPr kumimoji="1" lang="ja-JP" altLang="en-US" sz="1050">
              <a:latin typeface="ＭＳ ゴシック" pitchFamily="49" charset="-128"/>
              <a:ea typeface="ＭＳ ゴシック" pitchFamily="49" charset="-128"/>
            </a:rPr>
            <a:t>年度に下水道事業の繰出基準を見直ししたこと、統合簡易水道事業に係る元金償還が開始したことから令和</a:t>
          </a:r>
          <a:r>
            <a:rPr kumimoji="1" lang="en-US" altLang="ja-JP" sz="1050">
              <a:latin typeface="ＭＳ ゴシック" pitchFamily="49" charset="-128"/>
              <a:ea typeface="ＭＳ ゴシック" pitchFamily="49" charset="-128"/>
            </a:rPr>
            <a:t>2</a:t>
          </a:r>
          <a:r>
            <a:rPr kumimoji="1" lang="ja-JP" altLang="en-US" sz="1050">
              <a:latin typeface="ＭＳ ゴシック" pitchFamily="49" charset="-128"/>
              <a:ea typeface="ＭＳ ゴシック" pitchFamily="49" charset="-128"/>
            </a:rPr>
            <a:t>年度までは増加傾向にあったが、令和</a:t>
          </a:r>
          <a:r>
            <a:rPr kumimoji="1" lang="en-US" altLang="ja-JP" sz="1050">
              <a:latin typeface="ＭＳ ゴシック" pitchFamily="49" charset="-128"/>
              <a:ea typeface="ＭＳ ゴシック" pitchFamily="49" charset="-128"/>
            </a:rPr>
            <a:t>3</a:t>
          </a:r>
          <a:r>
            <a:rPr kumimoji="1" lang="ja-JP" altLang="en-US" sz="1050">
              <a:latin typeface="ＭＳ ゴシック" pitchFamily="49" charset="-128"/>
              <a:ea typeface="ＭＳ ゴシック" pitchFamily="49" charset="-128"/>
            </a:rPr>
            <a:t>年度からは減少に転じている。今後数年間は大規模事業を実施する予定がないことから減少していくと見込まれるが、数年後には簡易水道、下水道ともに大規模改修が必要となることから、計画的な事業実施や事業のあり方の検討を進める必要がある。</a:t>
          </a:r>
        </a:p>
        <a:p>
          <a:r>
            <a:rPr kumimoji="1" lang="ja-JP" altLang="en-US" sz="1050">
              <a:latin typeface="ＭＳ ゴシック" pitchFamily="49" charset="-128"/>
              <a:ea typeface="ＭＳ ゴシック" pitchFamily="49" charset="-128"/>
            </a:rPr>
            <a:t>　充当可能基金については、毎年度、計画的に財政調整基金や減債基金等へ積立てしており増加しているが、健康福祉交流センター整備事業に係る元金償還の開始に合わせて行う繰上償還に伴い、計画的に取り崩しを行っていく必要があるため、今後減少が見込まれる。</a:t>
          </a:r>
        </a:p>
        <a:p>
          <a:r>
            <a:rPr kumimoji="1" lang="ja-JP" altLang="en-US" sz="1050">
              <a:latin typeface="ＭＳ ゴシック" pitchFamily="49" charset="-128"/>
              <a:ea typeface="ＭＳ ゴシック" pitchFamily="49" charset="-128"/>
            </a:rPr>
            <a:t>　将来負担比率の分子は平成</a:t>
          </a:r>
          <a:r>
            <a:rPr kumimoji="1" lang="en-US" altLang="ja-JP" sz="1050">
              <a:latin typeface="ＭＳ ゴシック" pitchFamily="49" charset="-128"/>
              <a:ea typeface="ＭＳ ゴシック" pitchFamily="49" charset="-128"/>
            </a:rPr>
            <a:t>30</a:t>
          </a:r>
          <a:r>
            <a:rPr kumimoji="1" lang="ja-JP" altLang="en-US" sz="1050">
              <a:latin typeface="ＭＳ ゴシック" pitchFamily="49" charset="-128"/>
              <a:ea typeface="ＭＳ ゴシック" pitchFamily="49" charset="-128"/>
            </a:rPr>
            <a:t>年度から減少に転じ、基金への積立額の増加により減少傾向であったが、健康福祉交流センター整備や橋りょう整備等により、令和</a:t>
          </a:r>
          <a:r>
            <a:rPr kumimoji="1" lang="en-US" altLang="ja-JP" sz="1050">
              <a:latin typeface="ＭＳ ゴシック" pitchFamily="49" charset="-128"/>
              <a:ea typeface="ＭＳ ゴシック" pitchFamily="49" charset="-128"/>
            </a:rPr>
            <a:t>6</a:t>
          </a:r>
          <a:r>
            <a:rPr kumimoji="1" lang="ja-JP" altLang="en-US" sz="1050">
              <a:latin typeface="ＭＳ ゴシック" pitchFamily="49" charset="-128"/>
              <a:ea typeface="ＭＳ ゴシック" pitchFamily="49" charset="-128"/>
            </a:rPr>
            <a:t>年度は増加に転じた。今後も増加していくことが見込まれるため、計画的に事業を進め、適切な財政運営・企業経営を実施していくよう努める。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A86BEF28-D618-4E61-9B23-2E84D270A8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51D495E6-8ECD-4229-8EF6-B71577493EFF}"/>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DD7C2E56-3E66-4CD2-8D76-230BECFB021E}"/>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BC40FEA4-D1D3-4E38-AE95-9CD589EBEA91}"/>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382C596A-4F32-437F-8C0C-F76E33ECFCB6}"/>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E3FE162D-3783-4B0D-9F32-5801F5243BF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5C0F6AC9-35A3-4325-91D3-717402AFA195}"/>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京都府和束町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7301AB37-0FF6-4597-9102-1F9E9794309B}"/>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995F412D-BCBF-4911-BC6F-0027F77D671C}"/>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CB7DB0F3-6D24-4089-9960-8B39E61AA8D7}"/>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DEF20B-7A02-4E81-A667-662631C12602}"/>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「財政調整基金」については決算剰余金を中心に、「減債基金」及び「地域福祉基金」については健康福祉交流センター整備事業をはじめとする大規模事業を見据えて計画的に積立しており、令和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年度から普通交付税が増加したことにより例年以上に積立することができている。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基金全体としては、「財政調整基金」や「減債基金」の積立を行った一方、健康福祉交流センター整備事業の実施に伴い「地域福祉基金」を△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百万円取崩したことにより、令和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健康福祉交流センターや橋りょう整備等の大規模事業を実施していることから、今後の償還に備えて「減債基金」へ計画的に積立を行っている。今後発生する健康福祉交流センター整備事業をはじめとした大規模事業に係る償還のため「減債基金」の取崩が増加する見込みであることから、基金全体としては減少していく見込み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381AD73A-4DA2-4A5D-8049-4D4A74EFEB2B}"/>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AE4A597A-62B8-427F-9BE5-07DFACE55F3D}"/>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B12D047-C4E3-44E3-8CEA-D023DF63ED02}"/>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・地域福祉基金：地域における福祉及び保健に関する事業の推進を図るための基金（健康福祉交流センター整備で活用）</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・すこやかエンジェル基金：出生の日から満</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18</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歳に達する日以後の最初の</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月</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31</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日までの間にある者に対する医療費の無料化に係る事業等に要する経費の財源に充てるための基金</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・茶源郷行政情報配信システム整備基金：行政情報を配信するシステム整備事業等に要する経費の財源に充てるための基金</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・和束町茶源郷交流とふれあいのまちづくり基金：まちづくり、活性化事業、各種施策の推進を図るための基金</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・豊かな森を育てる基金：森林の多面的機能を維持し、増進するための施策に要する経費に充てるための基金</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・地域福祉基金：健康福祉交流センター整備に充当するため、△</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144</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百万円の取崩を実施。</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・すこやかエンジェル基金：子どもの医療費無償化の財源として△</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百万円を取り崩しした。</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・豊かな森を育てる基金：森林環境譲与税を財源として</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百万円を積立した一方で、森林経営管理事業等に要する経費に充当するため△</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百万円を取り崩しした。</a:t>
          </a: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・地域福祉基金：健康福祉交流センター整備のために活用予定として、令和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年度に目標であった</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億円を達成できた。令和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年度から本格的着工となり、過疎債が充当できない事業費を中心に取り崩しを行った。今後は福祉関連事業への活用等方針を決定していく予定である。</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・すこやかエンジェル基金：過疎債</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ソフト分</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を財源としていることから発行限度額のなかで他の事業とのバランスを考慮しながら計画的に積立を行いつつ、必要額に応じて毎年度、取り崩す予定である。</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・豊かな森を育てる基金：当該年度の森林環境譲与税の全額を一旦積立を行いつつ、森林経営管理事業が長期にわたる事業であることから必要額を毎年度取り崩ししていく予定である。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E55ACC98-5F67-415D-A098-2AA0B04E8374}"/>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F368A1C5-731C-46DB-890E-2444765B072A}"/>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42724356-CE29-4408-83A3-CD37C224E7E5}"/>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・「財政調整基金」については、地方財政法第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条に基づく決算剰余金の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を中心に計画的に積立している。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百万円の取崩を行った一方で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百万円の積立を実施。令和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百万円の取崩を行った一方で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百万円の積立を実施した。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年度は健康福祉交流センター整備事業により取崩を実施。</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・大規模災害などの不測の事態、税収や普通交付税の減に備えて計画的に積立していく。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・人口減少の動向や財政状況を踏まえ、中長期的には減少していく見込みと考えられる。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175BAA87-FA0E-4001-85CD-1D7DA15ECFEE}"/>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5342A3E7-666E-4151-90E1-195FB5E0EFD5}"/>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40CB91F5-4C45-4B68-A685-32FA9BA036D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年度は、財政負担を軽減するため、毎年度、過疎債及び辺地債に係る当該年度の元利償還金のうち交付税措置以外分（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割または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割分）を繰り入れることとしてルール化を行っていることから、それに基づき△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百万円を取り崩ししている。一方、健康福祉交流センターや橋りょう整備、保育園耐震改修事業などの大規模事業の実施に伴う償還額の増加を見据え、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百万円の積立を行った。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・減債基金については、当該年度の過疎債（交付税措置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％）の起債分のうち、一般財源分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％を計画的に積立することを目標としているが、令和元年度以前は財政状況により目標額の積立ができていなかった。令和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年度以降、普通交付税が増加したことなどにより、令和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年度において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百万円の積立を実施。</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・今後も橋りょう整備事業などの大規模事業を予定していることから計画的に積立しつつ、ルールに従った適切な取崩を行いながら、繰上償還を実施していく予定である。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2AAF6995-3A2A-4092-9447-8663C1669974}"/>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91</xdr:col>
      <xdr:colOff>0</xdr:colOff>
      <xdr:row>50</xdr:row>
      <xdr:rowOff>0</xdr:rowOff>
    </xdr:from>
    <xdr:to>
      <xdr:col>99</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京都府和束町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3,377
3,342
64.93
4,835,707
4,747,225
50,907
2,400,985
5,011,409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2" name="角丸四角形 21">
          <a:extLst>
            <a:ext uri="{FF2B5EF4-FFF2-40B4-BE49-F238E27FC236}">
              <a16:creationId xmlns:a16="http://schemas.microsoft.com/office/drawing/2014/main" id="{00000000-0008-0000-0000-000016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6" name="直線コネクタ 25">
          <a:extLst>
            <a:ext uri="{FF2B5EF4-FFF2-40B4-BE49-F238E27FC236}">
              <a16:creationId xmlns:a16="http://schemas.microsoft.com/office/drawing/2014/main" id="{00000000-0008-0000-0000-00001A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7" name="楕円 26">
          <a:extLst>
            <a:ext uri="{FF2B5EF4-FFF2-40B4-BE49-F238E27FC236}">
              <a16:creationId xmlns:a16="http://schemas.microsoft.com/office/drawing/2014/main" id="{00000000-0008-0000-0000-00001B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8" name="フローチャート: 判断 27">
          <a:extLst>
            <a:ext uri="{FF2B5EF4-FFF2-40B4-BE49-F238E27FC236}">
              <a16:creationId xmlns:a16="http://schemas.microsoft.com/office/drawing/2014/main" id="{00000000-0008-0000-0000-00001C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1" name="直線コネクタ 30">
          <a:extLst>
            <a:ext uri="{FF2B5EF4-FFF2-40B4-BE49-F238E27FC236}">
              <a16:creationId xmlns:a16="http://schemas.microsoft.com/office/drawing/2014/main" id="{00000000-0008-0000-0000-00001F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2" name="直線コネクタ 31">
          <a:extLst>
            <a:ext uri="{FF2B5EF4-FFF2-40B4-BE49-F238E27FC236}">
              <a16:creationId xmlns:a16="http://schemas.microsoft.com/office/drawing/2014/main" id="{00000000-0008-0000-0000-000020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0" name="テキスト ボックス 49">
          <a:extLst>
            <a:ext uri="{FF2B5EF4-FFF2-40B4-BE49-F238E27FC236}">
              <a16:creationId xmlns:a16="http://schemas.microsoft.com/office/drawing/2014/main" id="{00000000-0008-0000-0000-000032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有形固定資産減価償却率は、健康福祉交流センターの完成等により、対前年度比</a:t>
          </a:r>
          <a:r>
            <a:rPr kumimoji="1" lang="en-US" altLang="ja-JP" sz="1100">
              <a:latin typeface="ＭＳ Ｐゴシック" panose="020B0600070205080204" pitchFamily="50" charset="-128"/>
              <a:ea typeface="ＭＳ Ｐゴシック" panose="020B0600070205080204" pitchFamily="50" charset="-128"/>
            </a:rPr>
            <a:t>4.1</a:t>
          </a:r>
          <a:r>
            <a:rPr kumimoji="1" lang="ja-JP" altLang="en-US" sz="1100">
              <a:latin typeface="ＭＳ Ｐゴシック" panose="020B0600070205080204" pitchFamily="50" charset="-128"/>
              <a:ea typeface="ＭＳ Ｐゴシック" panose="020B0600070205080204" pitchFamily="50" charset="-128"/>
            </a:rPr>
            <a:t>ポイント減となった。しかしながら、他の公共施設や橋りょう等の老朽化は進んでおり、類似団体内平均値を上回っている。　</a:t>
          </a:r>
        </a:p>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度から実施していた国民健康保険直営診療所と社会福祉センター等との複合化のための健康福祉交流センター整備は完了したが、今後も施設保有量の適正化を進めるとともに、計画的な更新や長寿命化を推進していく。</a:t>
          </a:r>
        </a:p>
      </xdr:txBody>
    </xdr:sp>
    <xdr:clientData/>
  </xdr:twoCellAnchor>
  <xdr:oneCellAnchor>
    <xdr:from>
      <xdr:col>4</xdr:col>
      <xdr:colOff>174625</xdr:colOff>
      <xdr:row>23</xdr:row>
      <xdr:rowOff>47625</xdr:rowOff>
    </xdr:from>
    <xdr:ext cx="349839"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00000000-0008-0000-0000-000042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00000000-0008-0000-0000-000044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129631</xdr:rowOff>
    </xdr:from>
    <xdr:to>
      <xdr:col>23</xdr:col>
      <xdr:colOff>85090</xdr:colOff>
      <xdr:row>34</xdr:row>
      <xdr:rowOff>119471</xdr:rowOff>
    </xdr:to>
    <xdr:cxnSp macro="">
      <xdr:nvCxnSpPr>
        <xdr:cNvPr id="69" name="直線コネクタ 68">
          <a:extLst>
            <a:ext uri="{FF2B5EF4-FFF2-40B4-BE49-F238E27FC236}">
              <a16:creationId xmlns:a16="http://schemas.microsoft.com/office/drawing/2014/main" id="{00000000-0008-0000-0000-000045000000}"/>
            </a:ext>
          </a:extLst>
        </xdr:cNvPr>
        <xdr:cNvCxnSpPr/>
      </xdr:nvCxnSpPr>
      <xdr:spPr>
        <a:xfrm flipV="1">
          <a:off x="4760595" y="5187406"/>
          <a:ext cx="1270" cy="1532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123298</xdr:rowOff>
    </xdr:from>
    <xdr:ext cx="405111" cy="259045"/>
    <xdr:sp macro="" textlink="">
      <xdr:nvSpPr>
        <xdr:cNvPr id="70" name="有形固定資産減価償却率最小値テキスト">
          <a:extLst>
            <a:ext uri="{FF2B5EF4-FFF2-40B4-BE49-F238E27FC236}">
              <a16:creationId xmlns:a16="http://schemas.microsoft.com/office/drawing/2014/main" id="{00000000-0008-0000-0000-000046000000}"/>
            </a:ext>
          </a:extLst>
        </xdr:cNvPr>
        <xdr:cNvSpPr txBox="1"/>
      </xdr:nvSpPr>
      <xdr:spPr>
        <a:xfrm>
          <a:off x="4813300" y="6724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119471</xdr:rowOff>
    </xdr:from>
    <xdr:to>
      <xdr:col>23</xdr:col>
      <xdr:colOff>174625</xdr:colOff>
      <xdr:row>34</xdr:row>
      <xdr:rowOff>119471</xdr:rowOff>
    </xdr:to>
    <xdr:cxnSp macro="">
      <xdr:nvCxnSpPr>
        <xdr:cNvPr id="71" name="直線コネクタ 70">
          <a:extLst>
            <a:ext uri="{FF2B5EF4-FFF2-40B4-BE49-F238E27FC236}">
              <a16:creationId xmlns:a16="http://schemas.microsoft.com/office/drawing/2014/main" id="{00000000-0008-0000-0000-000047000000}"/>
            </a:ext>
          </a:extLst>
        </xdr:cNvPr>
        <xdr:cNvCxnSpPr/>
      </xdr:nvCxnSpPr>
      <xdr:spPr>
        <a:xfrm>
          <a:off x="4673600" y="6720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76308</xdr:rowOff>
    </xdr:from>
    <xdr:ext cx="405111" cy="259045"/>
    <xdr:sp macro="" textlink="">
      <xdr:nvSpPr>
        <xdr:cNvPr id="72" name="有形固定資産減価償却率最大値テキスト">
          <a:extLst>
            <a:ext uri="{FF2B5EF4-FFF2-40B4-BE49-F238E27FC236}">
              <a16:creationId xmlns:a16="http://schemas.microsoft.com/office/drawing/2014/main" id="{00000000-0008-0000-0000-000048000000}"/>
            </a:ext>
          </a:extLst>
        </xdr:cNvPr>
        <xdr:cNvSpPr txBox="1"/>
      </xdr:nvSpPr>
      <xdr:spPr>
        <a:xfrm>
          <a:off x="4813300" y="4962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129631</xdr:rowOff>
    </xdr:from>
    <xdr:to>
      <xdr:col>23</xdr:col>
      <xdr:colOff>174625</xdr:colOff>
      <xdr:row>25</xdr:row>
      <xdr:rowOff>129631</xdr:rowOff>
    </xdr:to>
    <xdr:cxnSp macro="">
      <xdr:nvCxnSpPr>
        <xdr:cNvPr id="73" name="直線コネクタ 72">
          <a:extLst>
            <a:ext uri="{FF2B5EF4-FFF2-40B4-BE49-F238E27FC236}">
              <a16:creationId xmlns:a16="http://schemas.microsoft.com/office/drawing/2014/main" id="{00000000-0008-0000-0000-000049000000}"/>
            </a:ext>
          </a:extLst>
        </xdr:cNvPr>
        <xdr:cNvCxnSpPr/>
      </xdr:nvCxnSpPr>
      <xdr:spPr>
        <a:xfrm>
          <a:off x="4673600" y="5187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138901</xdr:rowOff>
    </xdr:from>
    <xdr:ext cx="405111" cy="259045"/>
    <xdr:sp macro="" textlink="">
      <xdr:nvSpPr>
        <xdr:cNvPr id="74" name="有形固定資産減価償却率平均値テキスト">
          <a:extLst>
            <a:ext uri="{FF2B5EF4-FFF2-40B4-BE49-F238E27FC236}">
              <a16:creationId xmlns:a16="http://schemas.microsoft.com/office/drawing/2014/main" id="{00000000-0008-0000-0000-00004A000000}"/>
            </a:ext>
          </a:extLst>
        </xdr:cNvPr>
        <xdr:cNvSpPr txBox="1"/>
      </xdr:nvSpPr>
      <xdr:spPr>
        <a:xfrm>
          <a:off x="4813300" y="58824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116024</xdr:rowOff>
    </xdr:from>
    <xdr:to>
      <xdr:col>23</xdr:col>
      <xdr:colOff>136525</xdr:colOff>
      <xdr:row>31</xdr:row>
      <xdr:rowOff>46174</xdr:rowOff>
    </xdr:to>
    <xdr:sp macro="" textlink="">
      <xdr:nvSpPr>
        <xdr:cNvPr id="75" name="フローチャート: 判断 74">
          <a:extLst>
            <a:ext uri="{FF2B5EF4-FFF2-40B4-BE49-F238E27FC236}">
              <a16:creationId xmlns:a16="http://schemas.microsoft.com/office/drawing/2014/main" id="{00000000-0008-0000-0000-00004B000000}"/>
            </a:ext>
          </a:extLst>
        </xdr:cNvPr>
        <xdr:cNvSpPr/>
      </xdr:nvSpPr>
      <xdr:spPr>
        <a:xfrm>
          <a:off x="4711700" y="6031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94433</xdr:rowOff>
    </xdr:from>
    <xdr:to>
      <xdr:col>19</xdr:col>
      <xdr:colOff>187325</xdr:colOff>
      <xdr:row>31</xdr:row>
      <xdr:rowOff>24583</xdr:rowOff>
    </xdr:to>
    <xdr:sp macro="" textlink="">
      <xdr:nvSpPr>
        <xdr:cNvPr id="76" name="フローチャート: 判断 75">
          <a:extLst>
            <a:ext uri="{FF2B5EF4-FFF2-40B4-BE49-F238E27FC236}">
              <a16:creationId xmlns:a16="http://schemas.microsoft.com/office/drawing/2014/main" id="{00000000-0008-0000-0000-00004C000000}"/>
            </a:ext>
          </a:extLst>
        </xdr:cNvPr>
        <xdr:cNvSpPr/>
      </xdr:nvSpPr>
      <xdr:spPr>
        <a:xfrm>
          <a:off x="4000500" y="6009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77" name="フローチャート: 判断 76">
          <a:extLst>
            <a:ext uri="{FF2B5EF4-FFF2-40B4-BE49-F238E27FC236}">
              <a16:creationId xmlns:a16="http://schemas.microsoft.com/office/drawing/2014/main" id="{00000000-0008-0000-0000-00004D000000}"/>
            </a:ext>
          </a:extLst>
        </xdr:cNvPr>
        <xdr:cNvSpPr/>
      </xdr:nvSpPr>
      <xdr:spPr>
        <a:xfrm>
          <a:off x="3238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151765</xdr:rowOff>
    </xdr:from>
    <xdr:to>
      <xdr:col>11</xdr:col>
      <xdr:colOff>187325</xdr:colOff>
      <xdr:row>30</xdr:row>
      <xdr:rowOff>81915</xdr:rowOff>
    </xdr:to>
    <xdr:sp macro="" textlink="">
      <xdr:nvSpPr>
        <xdr:cNvPr id="78" name="フローチャート: 判断 77">
          <a:extLst>
            <a:ext uri="{FF2B5EF4-FFF2-40B4-BE49-F238E27FC236}">
              <a16:creationId xmlns:a16="http://schemas.microsoft.com/office/drawing/2014/main" id="{00000000-0008-0000-0000-00004E000000}"/>
            </a:ext>
          </a:extLst>
        </xdr:cNvPr>
        <xdr:cNvSpPr/>
      </xdr:nvSpPr>
      <xdr:spPr>
        <a:xfrm>
          <a:off x="2476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114753</xdr:rowOff>
    </xdr:from>
    <xdr:to>
      <xdr:col>7</xdr:col>
      <xdr:colOff>187325</xdr:colOff>
      <xdr:row>30</xdr:row>
      <xdr:rowOff>44903</xdr:rowOff>
    </xdr:to>
    <xdr:sp macro="" textlink="">
      <xdr:nvSpPr>
        <xdr:cNvPr id="79" name="フローチャート: 判断 78">
          <a:extLst>
            <a:ext uri="{FF2B5EF4-FFF2-40B4-BE49-F238E27FC236}">
              <a16:creationId xmlns:a16="http://schemas.microsoft.com/office/drawing/2014/main" id="{00000000-0008-0000-0000-00004F000000}"/>
            </a:ext>
          </a:extLst>
        </xdr:cNvPr>
        <xdr:cNvSpPr/>
      </xdr:nvSpPr>
      <xdr:spPr>
        <a:xfrm>
          <a:off x="1714500" y="5858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00000000-0008-0000-0000-000051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0000000-0008-0000-0000-000052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00000000-0008-0000-0000-000053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00000000-0008-0000-0000-000054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30933</xdr:rowOff>
    </xdr:from>
    <xdr:to>
      <xdr:col>23</xdr:col>
      <xdr:colOff>136525</xdr:colOff>
      <xdr:row>31</xdr:row>
      <xdr:rowOff>132533</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4711700" y="611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9360</xdr:rowOff>
    </xdr:from>
    <xdr:ext cx="405111" cy="259045"/>
    <xdr:sp macro="" textlink="">
      <xdr:nvSpPr>
        <xdr:cNvPr id="86" name="有形固定資産減価償却率該当値テキスト">
          <a:extLst>
            <a:ext uri="{FF2B5EF4-FFF2-40B4-BE49-F238E27FC236}">
              <a16:creationId xmlns:a16="http://schemas.microsoft.com/office/drawing/2014/main" id="{00000000-0008-0000-0000-000056000000}"/>
            </a:ext>
          </a:extLst>
        </xdr:cNvPr>
        <xdr:cNvSpPr txBox="1"/>
      </xdr:nvSpPr>
      <xdr:spPr>
        <a:xfrm>
          <a:off x="4813300" y="6095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157389</xdr:rowOff>
    </xdr:from>
    <xdr:to>
      <xdr:col>19</xdr:col>
      <xdr:colOff>187325</xdr:colOff>
      <xdr:row>32</xdr:row>
      <xdr:rowOff>87539</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4000500" y="6243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81733</xdr:rowOff>
    </xdr:from>
    <xdr:to>
      <xdr:col>23</xdr:col>
      <xdr:colOff>85725</xdr:colOff>
      <xdr:row>32</xdr:row>
      <xdr:rowOff>36739</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flipV="1">
          <a:off x="4051300" y="6168208"/>
          <a:ext cx="711200" cy="126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129631</xdr:rowOff>
    </xdr:from>
    <xdr:to>
      <xdr:col>15</xdr:col>
      <xdr:colOff>187325</xdr:colOff>
      <xdr:row>32</xdr:row>
      <xdr:rowOff>59781</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3238500" y="6216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8981</xdr:rowOff>
    </xdr:from>
    <xdr:to>
      <xdr:col>19</xdr:col>
      <xdr:colOff>136525</xdr:colOff>
      <xdr:row>32</xdr:row>
      <xdr:rowOff>36739</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a:off x="3289300" y="6266906"/>
          <a:ext cx="762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148136</xdr:rowOff>
    </xdr:from>
    <xdr:to>
      <xdr:col>11</xdr:col>
      <xdr:colOff>187325</xdr:colOff>
      <xdr:row>32</xdr:row>
      <xdr:rowOff>78286</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2476500" y="6234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8981</xdr:rowOff>
    </xdr:from>
    <xdr:to>
      <xdr:col>15</xdr:col>
      <xdr:colOff>136525</xdr:colOff>
      <xdr:row>32</xdr:row>
      <xdr:rowOff>27486</xdr:rowOff>
    </xdr:to>
    <xdr:cxnSp macro="">
      <xdr:nvCxnSpPr>
        <xdr:cNvPr id="92" name="直線コネクタ 91">
          <a:extLst>
            <a:ext uri="{FF2B5EF4-FFF2-40B4-BE49-F238E27FC236}">
              <a16:creationId xmlns:a16="http://schemas.microsoft.com/office/drawing/2014/main" id="{00000000-0008-0000-0000-00005C000000}"/>
            </a:ext>
          </a:extLst>
        </xdr:cNvPr>
        <xdr:cNvCxnSpPr/>
      </xdr:nvCxnSpPr>
      <xdr:spPr>
        <a:xfrm flipV="1">
          <a:off x="2527300" y="6266906"/>
          <a:ext cx="762000" cy="18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108041</xdr:rowOff>
    </xdr:from>
    <xdr:to>
      <xdr:col>7</xdr:col>
      <xdr:colOff>187325</xdr:colOff>
      <xdr:row>32</xdr:row>
      <xdr:rowOff>38191</xdr:rowOff>
    </xdr:to>
    <xdr:sp macro="" textlink="">
      <xdr:nvSpPr>
        <xdr:cNvPr id="93" name="楕円 92">
          <a:extLst>
            <a:ext uri="{FF2B5EF4-FFF2-40B4-BE49-F238E27FC236}">
              <a16:creationId xmlns:a16="http://schemas.microsoft.com/office/drawing/2014/main" id="{00000000-0008-0000-0000-00005D000000}"/>
            </a:ext>
          </a:extLst>
        </xdr:cNvPr>
        <xdr:cNvSpPr/>
      </xdr:nvSpPr>
      <xdr:spPr>
        <a:xfrm>
          <a:off x="1714500" y="6194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158841</xdr:rowOff>
    </xdr:from>
    <xdr:to>
      <xdr:col>11</xdr:col>
      <xdr:colOff>136525</xdr:colOff>
      <xdr:row>32</xdr:row>
      <xdr:rowOff>27486</xdr:rowOff>
    </xdr:to>
    <xdr:cxnSp macro="">
      <xdr:nvCxnSpPr>
        <xdr:cNvPr id="94" name="直線コネクタ 93">
          <a:extLst>
            <a:ext uri="{FF2B5EF4-FFF2-40B4-BE49-F238E27FC236}">
              <a16:creationId xmlns:a16="http://schemas.microsoft.com/office/drawing/2014/main" id="{00000000-0008-0000-0000-00005E000000}"/>
            </a:ext>
          </a:extLst>
        </xdr:cNvPr>
        <xdr:cNvCxnSpPr/>
      </xdr:nvCxnSpPr>
      <xdr:spPr>
        <a:xfrm>
          <a:off x="1765300" y="6245316"/>
          <a:ext cx="762000" cy="40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41110</xdr:rowOff>
    </xdr:from>
    <xdr:ext cx="405111" cy="259045"/>
    <xdr:sp macro="" textlink="">
      <xdr:nvSpPr>
        <xdr:cNvPr id="95" name="n_1aveValue有形固定資産減価償却率">
          <a:extLst>
            <a:ext uri="{FF2B5EF4-FFF2-40B4-BE49-F238E27FC236}">
              <a16:creationId xmlns:a16="http://schemas.microsoft.com/office/drawing/2014/main" id="{00000000-0008-0000-0000-00005F000000}"/>
            </a:ext>
          </a:extLst>
        </xdr:cNvPr>
        <xdr:cNvSpPr txBox="1"/>
      </xdr:nvSpPr>
      <xdr:spPr>
        <a:xfrm>
          <a:off x="3836044" y="5784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141622</xdr:rowOff>
    </xdr:from>
    <xdr:ext cx="405111" cy="259045"/>
    <xdr:sp macro="" textlink="">
      <xdr:nvSpPr>
        <xdr:cNvPr id="96" name="n_2aveValue有形固定資産減価償却率">
          <a:extLst>
            <a:ext uri="{FF2B5EF4-FFF2-40B4-BE49-F238E27FC236}">
              <a16:creationId xmlns:a16="http://schemas.microsoft.com/office/drawing/2014/main" id="{00000000-0008-0000-0000-000060000000}"/>
            </a:ext>
          </a:extLst>
        </xdr:cNvPr>
        <xdr:cNvSpPr txBox="1"/>
      </xdr:nvSpPr>
      <xdr:spPr>
        <a:xfrm>
          <a:off x="30867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98442</xdr:rowOff>
    </xdr:from>
    <xdr:ext cx="405111" cy="259045"/>
    <xdr:sp macro="" textlink="">
      <xdr:nvSpPr>
        <xdr:cNvPr id="97" name="n_3aveValue有形固定資産減価償却率">
          <a:extLst>
            <a:ext uri="{FF2B5EF4-FFF2-40B4-BE49-F238E27FC236}">
              <a16:creationId xmlns:a16="http://schemas.microsoft.com/office/drawing/2014/main" id="{00000000-0008-0000-0000-000061000000}"/>
            </a:ext>
          </a:extLst>
        </xdr:cNvPr>
        <xdr:cNvSpPr txBox="1"/>
      </xdr:nvSpPr>
      <xdr:spPr>
        <a:xfrm>
          <a:off x="2324744" y="567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61430</xdr:rowOff>
    </xdr:from>
    <xdr:ext cx="405111" cy="259045"/>
    <xdr:sp macro="" textlink="">
      <xdr:nvSpPr>
        <xdr:cNvPr id="98" name="n_4aveValue有形固定資産減価償却率">
          <a:extLst>
            <a:ext uri="{FF2B5EF4-FFF2-40B4-BE49-F238E27FC236}">
              <a16:creationId xmlns:a16="http://schemas.microsoft.com/office/drawing/2014/main" id="{00000000-0008-0000-0000-000062000000}"/>
            </a:ext>
          </a:extLst>
        </xdr:cNvPr>
        <xdr:cNvSpPr txBox="1"/>
      </xdr:nvSpPr>
      <xdr:spPr>
        <a:xfrm>
          <a:off x="1562744" y="5633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78666</xdr:rowOff>
    </xdr:from>
    <xdr:ext cx="405111" cy="259045"/>
    <xdr:sp macro="" textlink="">
      <xdr:nvSpPr>
        <xdr:cNvPr id="99" name="n_1mainValue有形固定資産減価償却率">
          <a:extLst>
            <a:ext uri="{FF2B5EF4-FFF2-40B4-BE49-F238E27FC236}">
              <a16:creationId xmlns:a16="http://schemas.microsoft.com/office/drawing/2014/main" id="{00000000-0008-0000-0000-000063000000}"/>
            </a:ext>
          </a:extLst>
        </xdr:cNvPr>
        <xdr:cNvSpPr txBox="1"/>
      </xdr:nvSpPr>
      <xdr:spPr>
        <a:xfrm>
          <a:off x="3836044" y="6336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50908</xdr:rowOff>
    </xdr:from>
    <xdr:ext cx="405111" cy="259045"/>
    <xdr:sp macro="" textlink="">
      <xdr:nvSpPr>
        <xdr:cNvPr id="100" name="n_2mainValue有形固定資産減価償却率">
          <a:extLst>
            <a:ext uri="{FF2B5EF4-FFF2-40B4-BE49-F238E27FC236}">
              <a16:creationId xmlns:a16="http://schemas.microsoft.com/office/drawing/2014/main" id="{00000000-0008-0000-0000-000064000000}"/>
            </a:ext>
          </a:extLst>
        </xdr:cNvPr>
        <xdr:cNvSpPr txBox="1"/>
      </xdr:nvSpPr>
      <xdr:spPr>
        <a:xfrm>
          <a:off x="3086744" y="6308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69413</xdr:rowOff>
    </xdr:from>
    <xdr:ext cx="405111" cy="259045"/>
    <xdr:sp macro="" textlink="">
      <xdr:nvSpPr>
        <xdr:cNvPr id="101" name="n_3mainValue有形固定資産減価償却率">
          <a:extLst>
            <a:ext uri="{FF2B5EF4-FFF2-40B4-BE49-F238E27FC236}">
              <a16:creationId xmlns:a16="http://schemas.microsoft.com/office/drawing/2014/main" id="{00000000-0008-0000-0000-000065000000}"/>
            </a:ext>
          </a:extLst>
        </xdr:cNvPr>
        <xdr:cNvSpPr txBox="1"/>
      </xdr:nvSpPr>
      <xdr:spPr>
        <a:xfrm>
          <a:off x="2324744" y="6327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29318</xdr:rowOff>
    </xdr:from>
    <xdr:ext cx="405111" cy="259045"/>
    <xdr:sp macro="" textlink="">
      <xdr:nvSpPr>
        <xdr:cNvPr id="102" name="n_4mainValue有形固定資産減価償却率">
          <a:extLst>
            <a:ext uri="{FF2B5EF4-FFF2-40B4-BE49-F238E27FC236}">
              <a16:creationId xmlns:a16="http://schemas.microsoft.com/office/drawing/2014/main" id="{00000000-0008-0000-0000-000066000000}"/>
            </a:ext>
          </a:extLst>
        </xdr:cNvPr>
        <xdr:cNvSpPr txBox="1"/>
      </xdr:nvSpPr>
      <xdr:spPr>
        <a:xfrm>
          <a:off x="1562744" y="6287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[ 434.0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00000000-0008-0000-0000-000071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00000000-0008-0000-0000-000072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00000000-0008-0000-0000-000073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債務償還比率は、前年度比</a:t>
          </a:r>
          <a:r>
            <a:rPr kumimoji="1" lang="en-US" altLang="ja-JP" sz="1100">
              <a:latin typeface="ＭＳ Ｐゴシック" panose="020B0600070205080204" pitchFamily="50" charset="-128"/>
              <a:ea typeface="ＭＳ Ｐゴシック" panose="020B0600070205080204" pitchFamily="50" charset="-128"/>
            </a:rPr>
            <a:t>18.1</a:t>
          </a:r>
          <a:r>
            <a:rPr kumimoji="1" lang="ja-JP" altLang="en-US" sz="1100">
              <a:latin typeface="ＭＳ Ｐゴシック" panose="020B0600070205080204" pitchFamily="50" charset="-128"/>
              <a:ea typeface="ＭＳ Ｐゴシック" panose="020B0600070205080204" pitchFamily="50" charset="-128"/>
            </a:rPr>
            <a:t>％増の</a:t>
          </a:r>
          <a:r>
            <a:rPr kumimoji="1" lang="en-US" altLang="ja-JP" sz="1100">
              <a:latin typeface="ＭＳ Ｐゴシック" panose="020B0600070205080204" pitchFamily="50" charset="-128"/>
              <a:ea typeface="ＭＳ Ｐゴシック" panose="020B0600070205080204" pitchFamily="50" charset="-128"/>
            </a:rPr>
            <a:t>434.0</a:t>
          </a:r>
          <a:r>
            <a:rPr kumimoji="1" lang="ja-JP" altLang="en-US" sz="1100">
              <a:latin typeface="ＭＳ Ｐゴシック" panose="020B0600070205080204" pitchFamily="50" charset="-128"/>
              <a:ea typeface="ＭＳ Ｐゴシック" panose="020B0600070205080204" pitchFamily="50" charset="-128"/>
            </a:rPr>
            <a:t>％となり、類似団体内平均値を上回る数値となっている。</a:t>
          </a:r>
        </a:p>
        <a:p>
          <a:r>
            <a:rPr kumimoji="1" lang="ja-JP" altLang="en-US" sz="1100">
              <a:latin typeface="ＭＳ Ｐゴシック" panose="020B0600070205080204" pitchFamily="50" charset="-128"/>
              <a:ea typeface="ＭＳ Ｐゴシック" panose="020B0600070205080204" pitchFamily="50" charset="-128"/>
            </a:rPr>
            <a:t>　将来を見据えた減債基金の積立、普通交付税の大幅増により経常一般財源等（歳入）が増加した一方で、地方債残高は、健康福祉交流センターの整備等の大規模事業による借入額の増により増加し、債務償還比率も増加している。</a:t>
          </a:r>
        </a:p>
        <a:p>
          <a:r>
            <a:rPr kumimoji="1" lang="ja-JP" altLang="en-US" sz="1100">
              <a:latin typeface="ＭＳ Ｐゴシック" panose="020B0600070205080204" pitchFamily="50" charset="-128"/>
              <a:ea typeface="ＭＳ Ｐゴシック" panose="020B0600070205080204" pitchFamily="50" charset="-128"/>
            </a:rPr>
            <a:t>　近年は過疎債をはじめとした交付税措置の有利な地方債を多く発行し、将来負担額が増加しないよう留意しているが、公営企業の経営状況、地方税や普通交付税等の経常一般財源等の動向を注視していく必要がある。</a:t>
          </a: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00000000-0008-0000-0000-000082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100425</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flipV="1">
          <a:off x="14793595" y="5312833"/>
          <a:ext cx="1269" cy="1388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104252</xdr:rowOff>
    </xdr:from>
    <xdr:ext cx="469744" cy="259045"/>
    <xdr:sp macro="" textlink="">
      <xdr:nvSpPr>
        <xdr:cNvPr id="132" name="債務償還比率最小値テキスト">
          <a:extLst>
            <a:ext uri="{FF2B5EF4-FFF2-40B4-BE49-F238E27FC236}">
              <a16:creationId xmlns:a16="http://schemas.microsoft.com/office/drawing/2014/main" id="{00000000-0008-0000-0000-000084000000}"/>
            </a:ext>
          </a:extLst>
        </xdr:cNvPr>
        <xdr:cNvSpPr txBox="1"/>
      </xdr:nvSpPr>
      <xdr:spPr>
        <a:xfrm>
          <a:off x="14846300" y="6705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100425</xdr:rowOff>
    </xdr:from>
    <xdr:to>
      <xdr:col>76</xdr:col>
      <xdr:colOff>111125</xdr:colOff>
      <xdr:row>34</xdr:row>
      <xdr:rowOff>100425</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4706600" y="6701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4" name="債務償還比率最大値テキスト">
          <a:extLst>
            <a:ext uri="{FF2B5EF4-FFF2-40B4-BE49-F238E27FC236}">
              <a16:creationId xmlns:a16="http://schemas.microsoft.com/office/drawing/2014/main" id="{00000000-0008-0000-0000-000086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88092</xdr:rowOff>
    </xdr:from>
    <xdr:ext cx="469744" cy="259045"/>
    <xdr:sp macro="" textlink="">
      <xdr:nvSpPr>
        <xdr:cNvPr id="136" name="債務償還比率平均値テキスト">
          <a:extLst>
            <a:ext uri="{FF2B5EF4-FFF2-40B4-BE49-F238E27FC236}">
              <a16:creationId xmlns:a16="http://schemas.microsoft.com/office/drawing/2014/main" id="{00000000-0008-0000-0000-000088000000}"/>
            </a:ext>
          </a:extLst>
        </xdr:cNvPr>
        <xdr:cNvSpPr txBox="1"/>
      </xdr:nvSpPr>
      <xdr:spPr>
        <a:xfrm>
          <a:off x="14846300" y="54887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65215</xdr:rowOff>
    </xdr:from>
    <xdr:to>
      <xdr:col>76</xdr:col>
      <xdr:colOff>73025</xdr:colOff>
      <xdr:row>28</xdr:row>
      <xdr:rowOff>166815</xdr:rowOff>
    </xdr:to>
    <xdr:sp macro="" textlink="">
      <xdr:nvSpPr>
        <xdr:cNvPr id="137" name="フローチャート: 判断 136">
          <a:extLst>
            <a:ext uri="{FF2B5EF4-FFF2-40B4-BE49-F238E27FC236}">
              <a16:creationId xmlns:a16="http://schemas.microsoft.com/office/drawing/2014/main" id="{00000000-0008-0000-0000-000089000000}"/>
            </a:ext>
          </a:extLst>
        </xdr:cNvPr>
        <xdr:cNvSpPr/>
      </xdr:nvSpPr>
      <xdr:spPr>
        <a:xfrm>
          <a:off x="14744700" y="563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56759</xdr:rowOff>
    </xdr:from>
    <xdr:to>
      <xdr:col>72</xdr:col>
      <xdr:colOff>123825</xdr:colOff>
      <xdr:row>28</xdr:row>
      <xdr:rowOff>158359</xdr:rowOff>
    </xdr:to>
    <xdr:sp macro="" textlink="">
      <xdr:nvSpPr>
        <xdr:cNvPr id="138" name="フローチャート: 判断 137">
          <a:extLst>
            <a:ext uri="{FF2B5EF4-FFF2-40B4-BE49-F238E27FC236}">
              <a16:creationId xmlns:a16="http://schemas.microsoft.com/office/drawing/2014/main" id="{00000000-0008-0000-0000-00008A000000}"/>
            </a:ext>
          </a:extLst>
        </xdr:cNvPr>
        <xdr:cNvSpPr/>
      </xdr:nvSpPr>
      <xdr:spPr>
        <a:xfrm>
          <a:off x="14033500" y="562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49922</xdr:rowOff>
    </xdr:from>
    <xdr:to>
      <xdr:col>68</xdr:col>
      <xdr:colOff>123825</xdr:colOff>
      <xdr:row>28</xdr:row>
      <xdr:rowOff>151522</xdr:rowOff>
    </xdr:to>
    <xdr:sp macro="" textlink="">
      <xdr:nvSpPr>
        <xdr:cNvPr id="139" name="フローチャート: 判断 138">
          <a:extLst>
            <a:ext uri="{FF2B5EF4-FFF2-40B4-BE49-F238E27FC236}">
              <a16:creationId xmlns:a16="http://schemas.microsoft.com/office/drawing/2014/main" id="{00000000-0008-0000-0000-00008B000000}"/>
            </a:ext>
          </a:extLst>
        </xdr:cNvPr>
        <xdr:cNvSpPr/>
      </xdr:nvSpPr>
      <xdr:spPr>
        <a:xfrm>
          <a:off x="13271500" y="5622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71152</xdr:rowOff>
    </xdr:from>
    <xdr:to>
      <xdr:col>64</xdr:col>
      <xdr:colOff>123825</xdr:colOff>
      <xdr:row>29</xdr:row>
      <xdr:rowOff>1302</xdr:rowOff>
    </xdr:to>
    <xdr:sp macro="" textlink="">
      <xdr:nvSpPr>
        <xdr:cNvPr id="140" name="フローチャート: 判断 139">
          <a:extLst>
            <a:ext uri="{FF2B5EF4-FFF2-40B4-BE49-F238E27FC236}">
              <a16:creationId xmlns:a16="http://schemas.microsoft.com/office/drawing/2014/main" id="{00000000-0008-0000-0000-00008C000000}"/>
            </a:ext>
          </a:extLst>
        </xdr:cNvPr>
        <xdr:cNvSpPr/>
      </xdr:nvSpPr>
      <xdr:spPr>
        <a:xfrm>
          <a:off x="12509500" y="56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40217</xdr:rowOff>
    </xdr:from>
    <xdr:to>
      <xdr:col>60</xdr:col>
      <xdr:colOff>123825</xdr:colOff>
      <xdr:row>29</xdr:row>
      <xdr:rowOff>141817</xdr:rowOff>
    </xdr:to>
    <xdr:sp macro="" textlink="">
      <xdr:nvSpPr>
        <xdr:cNvPr id="141" name="フローチャート: 判断 140">
          <a:extLst>
            <a:ext uri="{FF2B5EF4-FFF2-40B4-BE49-F238E27FC236}">
              <a16:creationId xmlns:a16="http://schemas.microsoft.com/office/drawing/2014/main" id="{00000000-0008-0000-0000-00008D000000}"/>
            </a:ext>
          </a:extLst>
        </xdr:cNvPr>
        <xdr:cNvSpPr/>
      </xdr:nvSpPr>
      <xdr:spPr>
        <a:xfrm>
          <a:off x="11747500" y="578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00000000-0008-0000-0000-00008F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0000000-0008-0000-0000-000090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00000000-0008-0000-0000-000091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0000000-0008-0000-0000-000092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127847</xdr:rowOff>
    </xdr:from>
    <xdr:to>
      <xdr:col>76</xdr:col>
      <xdr:colOff>73025</xdr:colOff>
      <xdr:row>31</xdr:row>
      <xdr:rowOff>57997</xdr:rowOff>
    </xdr:to>
    <xdr:sp macro="" textlink="">
      <xdr:nvSpPr>
        <xdr:cNvPr id="147" name="楕円 146">
          <a:extLst>
            <a:ext uri="{FF2B5EF4-FFF2-40B4-BE49-F238E27FC236}">
              <a16:creationId xmlns:a16="http://schemas.microsoft.com/office/drawing/2014/main" id="{00000000-0008-0000-0000-000093000000}"/>
            </a:ext>
          </a:extLst>
        </xdr:cNvPr>
        <xdr:cNvSpPr/>
      </xdr:nvSpPr>
      <xdr:spPr>
        <a:xfrm>
          <a:off x="14744700" y="6042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106274</xdr:rowOff>
    </xdr:from>
    <xdr:ext cx="469744" cy="259045"/>
    <xdr:sp macro="" textlink="">
      <xdr:nvSpPr>
        <xdr:cNvPr id="148" name="債務償還比率該当値テキスト">
          <a:extLst>
            <a:ext uri="{FF2B5EF4-FFF2-40B4-BE49-F238E27FC236}">
              <a16:creationId xmlns:a16="http://schemas.microsoft.com/office/drawing/2014/main" id="{00000000-0008-0000-0000-000094000000}"/>
            </a:ext>
          </a:extLst>
        </xdr:cNvPr>
        <xdr:cNvSpPr txBox="1"/>
      </xdr:nvSpPr>
      <xdr:spPr>
        <a:xfrm>
          <a:off x="14846300" y="6021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95282</xdr:rowOff>
    </xdr:from>
    <xdr:to>
      <xdr:col>72</xdr:col>
      <xdr:colOff>123825</xdr:colOff>
      <xdr:row>31</xdr:row>
      <xdr:rowOff>25432</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4033500" y="601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146082</xdr:rowOff>
    </xdr:from>
    <xdr:to>
      <xdr:col>76</xdr:col>
      <xdr:colOff>22225</xdr:colOff>
      <xdr:row>31</xdr:row>
      <xdr:rowOff>7197</xdr:rowOff>
    </xdr:to>
    <xdr:cxnSp macro="">
      <xdr:nvCxnSpPr>
        <xdr:cNvPr id="150" name="直線コネクタ 149">
          <a:extLst>
            <a:ext uri="{FF2B5EF4-FFF2-40B4-BE49-F238E27FC236}">
              <a16:creationId xmlns:a16="http://schemas.microsoft.com/office/drawing/2014/main" id="{00000000-0008-0000-0000-000096000000}"/>
            </a:ext>
          </a:extLst>
        </xdr:cNvPr>
        <xdr:cNvCxnSpPr/>
      </xdr:nvCxnSpPr>
      <xdr:spPr>
        <a:xfrm>
          <a:off x="14084300" y="6061107"/>
          <a:ext cx="711200" cy="32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120650</xdr:rowOff>
    </xdr:from>
    <xdr:to>
      <xdr:col>68</xdr:col>
      <xdr:colOff>123825</xdr:colOff>
      <xdr:row>31</xdr:row>
      <xdr:rowOff>50800</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3271500" y="6035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146082</xdr:rowOff>
    </xdr:from>
    <xdr:to>
      <xdr:col>72</xdr:col>
      <xdr:colOff>73025</xdr:colOff>
      <xdr:row>31</xdr:row>
      <xdr:rowOff>0</xdr:rowOff>
    </xdr:to>
    <xdr:cxnSp macro="">
      <xdr:nvCxnSpPr>
        <xdr:cNvPr id="152" name="直線コネクタ 151">
          <a:extLst>
            <a:ext uri="{FF2B5EF4-FFF2-40B4-BE49-F238E27FC236}">
              <a16:creationId xmlns:a16="http://schemas.microsoft.com/office/drawing/2014/main" id="{00000000-0008-0000-0000-000098000000}"/>
            </a:ext>
          </a:extLst>
        </xdr:cNvPr>
        <xdr:cNvCxnSpPr/>
      </xdr:nvCxnSpPr>
      <xdr:spPr>
        <a:xfrm flipV="1">
          <a:off x="13322300" y="6061107"/>
          <a:ext cx="762000" cy="25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127127</xdr:rowOff>
    </xdr:from>
    <xdr:to>
      <xdr:col>64</xdr:col>
      <xdr:colOff>123825</xdr:colOff>
      <xdr:row>31</xdr:row>
      <xdr:rowOff>57277</xdr:rowOff>
    </xdr:to>
    <xdr:sp macro="" textlink="">
      <xdr:nvSpPr>
        <xdr:cNvPr id="153" name="楕円 152">
          <a:extLst>
            <a:ext uri="{FF2B5EF4-FFF2-40B4-BE49-F238E27FC236}">
              <a16:creationId xmlns:a16="http://schemas.microsoft.com/office/drawing/2014/main" id="{00000000-0008-0000-0000-000099000000}"/>
            </a:ext>
          </a:extLst>
        </xdr:cNvPr>
        <xdr:cNvSpPr/>
      </xdr:nvSpPr>
      <xdr:spPr>
        <a:xfrm>
          <a:off x="12509500" y="604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0</xdr:rowOff>
    </xdr:from>
    <xdr:to>
      <xdr:col>68</xdr:col>
      <xdr:colOff>73025</xdr:colOff>
      <xdr:row>31</xdr:row>
      <xdr:rowOff>6477</xdr:rowOff>
    </xdr:to>
    <xdr:cxnSp macro="">
      <xdr:nvCxnSpPr>
        <xdr:cNvPr id="154" name="直線コネクタ 153">
          <a:extLst>
            <a:ext uri="{FF2B5EF4-FFF2-40B4-BE49-F238E27FC236}">
              <a16:creationId xmlns:a16="http://schemas.microsoft.com/office/drawing/2014/main" id="{00000000-0008-0000-0000-00009A000000}"/>
            </a:ext>
          </a:extLst>
        </xdr:cNvPr>
        <xdr:cNvCxnSpPr/>
      </xdr:nvCxnSpPr>
      <xdr:spPr>
        <a:xfrm flipV="1">
          <a:off x="12560300" y="6086475"/>
          <a:ext cx="762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65088</xdr:rowOff>
    </xdr:from>
    <xdr:to>
      <xdr:col>60</xdr:col>
      <xdr:colOff>123825</xdr:colOff>
      <xdr:row>33</xdr:row>
      <xdr:rowOff>166688</xdr:rowOff>
    </xdr:to>
    <xdr:sp macro="" textlink="">
      <xdr:nvSpPr>
        <xdr:cNvPr id="155" name="楕円 154">
          <a:extLst>
            <a:ext uri="{FF2B5EF4-FFF2-40B4-BE49-F238E27FC236}">
              <a16:creationId xmlns:a16="http://schemas.microsoft.com/office/drawing/2014/main" id="{00000000-0008-0000-0000-00009B000000}"/>
            </a:ext>
          </a:extLst>
        </xdr:cNvPr>
        <xdr:cNvSpPr/>
      </xdr:nvSpPr>
      <xdr:spPr>
        <a:xfrm>
          <a:off x="11747500" y="6494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6477</xdr:rowOff>
    </xdr:from>
    <xdr:to>
      <xdr:col>64</xdr:col>
      <xdr:colOff>73025</xdr:colOff>
      <xdr:row>33</xdr:row>
      <xdr:rowOff>115888</xdr:rowOff>
    </xdr:to>
    <xdr:cxnSp macro="">
      <xdr:nvCxnSpPr>
        <xdr:cNvPr id="156" name="直線コネクタ 155">
          <a:extLst>
            <a:ext uri="{FF2B5EF4-FFF2-40B4-BE49-F238E27FC236}">
              <a16:creationId xmlns:a16="http://schemas.microsoft.com/office/drawing/2014/main" id="{00000000-0008-0000-0000-00009C000000}"/>
            </a:ext>
          </a:extLst>
        </xdr:cNvPr>
        <xdr:cNvCxnSpPr/>
      </xdr:nvCxnSpPr>
      <xdr:spPr>
        <a:xfrm flipV="1">
          <a:off x="11798300" y="6092952"/>
          <a:ext cx="762000" cy="452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3436</xdr:rowOff>
    </xdr:from>
    <xdr:ext cx="469744" cy="259045"/>
    <xdr:sp macro="" textlink="">
      <xdr:nvSpPr>
        <xdr:cNvPr id="157" name="n_1aveValue債務償還比率">
          <a:extLst>
            <a:ext uri="{FF2B5EF4-FFF2-40B4-BE49-F238E27FC236}">
              <a16:creationId xmlns:a16="http://schemas.microsoft.com/office/drawing/2014/main" id="{00000000-0008-0000-0000-00009D000000}"/>
            </a:ext>
          </a:extLst>
        </xdr:cNvPr>
        <xdr:cNvSpPr txBox="1"/>
      </xdr:nvSpPr>
      <xdr:spPr>
        <a:xfrm>
          <a:off x="13836727" y="5404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168049</xdr:rowOff>
    </xdr:from>
    <xdr:ext cx="469744" cy="259045"/>
    <xdr:sp macro="" textlink="">
      <xdr:nvSpPr>
        <xdr:cNvPr id="158" name="n_2aveValue債務償還比率">
          <a:extLst>
            <a:ext uri="{FF2B5EF4-FFF2-40B4-BE49-F238E27FC236}">
              <a16:creationId xmlns:a16="http://schemas.microsoft.com/office/drawing/2014/main" id="{00000000-0008-0000-0000-00009E000000}"/>
            </a:ext>
          </a:extLst>
        </xdr:cNvPr>
        <xdr:cNvSpPr txBox="1"/>
      </xdr:nvSpPr>
      <xdr:spPr>
        <a:xfrm>
          <a:off x="13087427" y="5397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17829</xdr:rowOff>
    </xdr:from>
    <xdr:ext cx="469744" cy="259045"/>
    <xdr:sp macro="" textlink="">
      <xdr:nvSpPr>
        <xdr:cNvPr id="159" name="n_3aveValue債務償還比率">
          <a:extLst>
            <a:ext uri="{FF2B5EF4-FFF2-40B4-BE49-F238E27FC236}">
              <a16:creationId xmlns:a16="http://schemas.microsoft.com/office/drawing/2014/main" id="{00000000-0008-0000-0000-00009F000000}"/>
            </a:ext>
          </a:extLst>
        </xdr:cNvPr>
        <xdr:cNvSpPr txBox="1"/>
      </xdr:nvSpPr>
      <xdr:spPr>
        <a:xfrm>
          <a:off x="12325427" y="5418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158344</xdr:rowOff>
    </xdr:from>
    <xdr:ext cx="469744" cy="259045"/>
    <xdr:sp macro="" textlink="">
      <xdr:nvSpPr>
        <xdr:cNvPr id="160" name="n_4aveValue債務償還比率">
          <a:extLst>
            <a:ext uri="{FF2B5EF4-FFF2-40B4-BE49-F238E27FC236}">
              <a16:creationId xmlns:a16="http://schemas.microsoft.com/office/drawing/2014/main" id="{00000000-0008-0000-0000-0000A0000000}"/>
            </a:ext>
          </a:extLst>
        </xdr:cNvPr>
        <xdr:cNvSpPr txBox="1"/>
      </xdr:nvSpPr>
      <xdr:spPr>
        <a:xfrm>
          <a:off x="11563427" y="5559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16559</xdr:rowOff>
    </xdr:from>
    <xdr:ext cx="469744" cy="259045"/>
    <xdr:sp macro="" textlink="">
      <xdr:nvSpPr>
        <xdr:cNvPr id="161" name="n_1mainValue債務償還比率">
          <a:extLst>
            <a:ext uri="{FF2B5EF4-FFF2-40B4-BE49-F238E27FC236}">
              <a16:creationId xmlns:a16="http://schemas.microsoft.com/office/drawing/2014/main" id="{00000000-0008-0000-0000-0000A1000000}"/>
            </a:ext>
          </a:extLst>
        </xdr:cNvPr>
        <xdr:cNvSpPr txBox="1"/>
      </xdr:nvSpPr>
      <xdr:spPr>
        <a:xfrm>
          <a:off x="13836727" y="6103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41927</xdr:rowOff>
    </xdr:from>
    <xdr:ext cx="469744" cy="259045"/>
    <xdr:sp macro="" textlink="">
      <xdr:nvSpPr>
        <xdr:cNvPr id="162" name="n_2mainValue債務償還比率">
          <a:extLst>
            <a:ext uri="{FF2B5EF4-FFF2-40B4-BE49-F238E27FC236}">
              <a16:creationId xmlns:a16="http://schemas.microsoft.com/office/drawing/2014/main" id="{00000000-0008-0000-0000-0000A2000000}"/>
            </a:ext>
          </a:extLst>
        </xdr:cNvPr>
        <xdr:cNvSpPr txBox="1"/>
      </xdr:nvSpPr>
      <xdr:spPr>
        <a:xfrm>
          <a:off x="13087427" y="6128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48404</xdr:rowOff>
    </xdr:from>
    <xdr:ext cx="469744" cy="259045"/>
    <xdr:sp macro="" textlink="">
      <xdr:nvSpPr>
        <xdr:cNvPr id="163" name="n_3mainValue債務償還比率">
          <a:extLst>
            <a:ext uri="{FF2B5EF4-FFF2-40B4-BE49-F238E27FC236}">
              <a16:creationId xmlns:a16="http://schemas.microsoft.com/office/drawing/2014/main" id="{00000000-0008-0000-0000-0000A3000000}"/>
            </a:ext>
          </a:extLst>
        </xdr:cNvPr>
        <xdr:cNvSpPr txBox="1"/>
      </xdr:nvSpPr>
      <xdr:spPr>
        <a:xfrm>
          <a:off x="12325427" y="6134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157815</xdr:rowOff>
    </xdr:from>
    <xdr:ext cx="469744" cy="259045"/>
    <xdr:sp macro="" textlink="">
      <xdr:nvSpPr>
        <xdr:cNvPr id="164" name="n_4mainValue債務償還比率">
          <a:extLst>
            <a:ext uri="{FF2B5EF4-FFF2-40B4-BE49-F238E27FC236}">
              <a16:creationId xmlns:a16="http://schemas.microsoft.com/office/drawing/2014/main" id="{00000000-0008-0000-0000-0000A4000000}"/>
            </a:ext>
          </a:extLst>
        </xdr:cNvPr>
        <xdr:cNvSpPr txBox="1"/>
      </xdr:nvSpPr>
      <xdr:spPr>
        <a:xfrm>
          <a:off x="11563427" y="6587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00000000-0008-0000-0000-0000A5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00000000-0008-0000-0000-0000A6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00000000-0008-0000-0000-0000A7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00000000-0008-0000-0000-0000A8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00000000-0008-0000-0000-0000A9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00000000-0008-0000-0000-0000AA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京都府和束町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3,377
3,342
64.93
4,835,707
4,747,225
50,907
2,400,985
5,011,409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1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00000000-0008-0000-01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79466</xdr:rowOff>
    </xdr:to>
    <xdr:cxnSp macro="">
      <xdr:nvCxnSpPr>
        <xdr:cNvPr id="58" name="直線コネクタ 57">
          <a:extLst>
            <a:ext uri="{FF2B5EF4-FFF2-40B4-BE49-F238E27FC236}">
              <a16:creationId xmlns:a16="http://schemas.microsoft.com/office/drawing/2014/main" id="{00000000-0008-0000-0100-00003A000000}"/>
            </a:ext>
          </a:extLst>
        </xdr:cNvPr>
        <xdr:cNvCxnSpPr/>
      </xdr:nvCxnSpPr>
      <xdr:spPr>
        <a:xfrm flipV="1">
          <a:off x="4634865" y="5660572"/>
          <a:ext cx="0" cy="1619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83293</xdr:rowOff>
    </xdr:from>
    <xdr:ext cx="405111" cy="259045"/>
    <xdr:sp macro="" textlink="">
      <xdr:nvSpPr>
        <xdr:cNvPr id="59" name="【道路】&#10;有形固定資産減価償却率最小値テキスト">
          <a:extLst>
            <a:ext uri="{FF2B5EF4-FFF2-40B4-BE49-F238E27FC236}">
              <a16:creationId xmlns:a16="http://schemas.microsoft.com/office/drawing/2014/main" id="{00000000-0008-0000-0100-00003B000000}"/>
            </a:ext>
          </a:extLst>
        </xdr:cNvPr>
        <xdr:cNvSpPr txBox="1"/>
      </xdr:nvSpPr>
      <xdr:spPr>
        <a:xfrm>
          <a:off x="4673600" y="7284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79466</xdr:rowOff>
    </xdr:from>
    <xdr:to>
      <xdr:col>24</xdr:col>
      <xdr:colOff>152400</xdr:colOff>
      <xdr:row>42</xdr:row>
      <xdr:rowOff>79466</xdr:rowOff>
    </xdr:to>
    <xdr:cxnSp macro="">
      <xdr:nvCxnSpPr>
        <xdr:cNvPr id="60" name="直線コネクタ 59">
          <a:extLst>
            <a:ext uri="{FF2B5EF4-FFF2-40B4-BE49-F238E27FC236}">
              <a16:creationId xmlns:a16="http://schemas.microsoft.com/office/drawing/2014/main" id="{00000000-0008-0000-0100-00003C000000}"/>
            </a:ext>
          </a:extLst>
        </xdr:cNvPr>
        <xdr:cNvCxnSpPr/>
      </xdr:nvCxnSpPr>
      <xdr:spPr>
        <a:xfrm>
          <a:off x="4546600" y="728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00000000-0008-0000-0100-00003D000000}"/>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00000000-0008-0000-0100-00003E000000}"/>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67508</xdr:rowOff>
    </xdr:from>
    <xdr:ext cx="405111" cy="259045"/>
    <xdr:sp macro="" textlink="">
      <xdr:nvSpPr>
        <xdr:cNvPr id="63" name="【道路】&#10;有形固定資産減価償却率平均値テキスト">
          <a:extLst>
            <a:ext uri="{FF2B5EF4-FFF2-40B4-BE49-F238E27FC236}">
              <a16:creationId xmlns:a16="http://schemas.microsoft.com/office/drawing/2014/main" id="{00000000-0008-0000-0100-00003F000000}"/>
            </a:ext>
          </a:extLst>
        </xdr:cNvPr>
        <xdr:cNvSpPr txBox="1"/>
      </xdr:nvSpPr>
      <xdr:spPr>
        <a:xfrm>
          <a:off x="4673600" y="67540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89081</xdr:rowOff>
    </xdr:from>
    <xdr:to>
      <xdr:col>24</xdr:col>
      <xdr:colOff>114300</xdr:colOff>
      <xdr:row>40</xdr:row>
      <xdr:rowOff>19231</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4584700" y="677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69487</xdr:rowOff>
    </xdr:from>
    <xdr:to>
      <xdr:col>20</xdr:col>
      <xdr:colOff>38100</xdr:colOff>
      <xdr:row>39</xdr:row>
      <xdr:rowOff>171087</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3746500" y="675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9072</xdr:rowOff>
    </xdr:from>
    <xdr:to>
      <xdr:col>15</xdr:col>
      <xdr:colOff>101600</xdr:colOff>
      <xdr:row>39</xdr:row>
      <xdr:rowOff>110672</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2857500" y="6695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157662</xdr:rowOff>
    </xdr:from>
    <xdr:to>
      <xdr:col>10</xdr:col>
      <xdr:colOff>165100</xdr:colOff>
      <xdr:row>39</xdr:row>
      <xdr:rowOff>87812</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968500" y="66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123372</xdr:rowOff>
    </xdr:from>
    <xdr:to>
      <xdr:col>6</xdr:col>
      <xdr:colOff>38100</xdr:colOff>
      <xdr:row>39</xdr:row>
      <xdr:rowOff>53522</xdr:rowOff>
    </xdr:to>
    <xdr:sp macro="" textlink="">
      <xdr:nvSpPr>
        <xdr:cNvPr id="68" name="フローチャート: 判断 67">
          <a:extLst>
            <a:ext uri="{FF2B5EF4-FFF2-40B4-BE49-F238E27FC236}">
              <a16:creationId xmlns:a16="http://schemas.microsoft.com/office/drawing/2014/main" id="{00000000-0008-0000-0100-000044000000}"/>
            </a:ext>
          </a:extLst>
        </xdr:cNvPr>
        <xdr:cNvSpPr/>
      </xdr:nvSpPr>
      <xdr:spPr>
        <a:xfrm>
          <a:off x="1079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1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77651</xdr:rowOff>
    </xdr:from>
    <xdr:to>
      <xdr:col>24</xdr:col>
      <xdr:colOff>114300</xdr:colOff>
      <xdr:row>40</xdr:row>
      <xdr:rowOff>7801</xdr:rowOff>
    </xdr:to>
    <xdr:sp macro="" textlink="">
      <xdr:nvSpPr>
        <xdr:cNvPr id="74" name="楕円 73">
          <a:extLst>
            <a:ext uri="{FF2B5EF4-FFF2-40B4-BE49-F238E27FC236}">
              <a16:creationId xmlns:a16="http://schemas.microsoft.com/office/drawing/2014/main" id="{00000000-0008-0000-0100-00004A000000}"/>
            </a:ext>
          </a:extLst>
        </xdr:cNvPr>
        <xdr:cNvSpPr/>
      </xdr:nvSpPr>
      <xdr:spPr>
        <a:xfrm>
          <a:off x="4584700" y="676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100528</xdr:rowOff>
    </xdr:from>
    <xdr:ext cx="405111" cy="259045"/>
    <xdr:sp macro="" textlink="">
      <xdr:nvSpPr>
        <xdr:cNvPr id="75" name="【道路】&#10;有形固定資産減価償却率該当値テキスト">
          <a:extLst>
            <a:ext uri="{FF2B5EF4-FFF2-40B4-BE49-F238E27FC236}">
              <a16:creationId xmlns:a16="http://schemas.microsoft.com/office/drawing/2014/main" id="{00000000-0008-0000-0100-00004B000000}"/>
            </a:ext>
          </a:extLst>
        </xdr:cNvPr>
        <xdr:cNvSpPr txBox="1"/>
      </xdr:nvSpPr>
      <xdr:spPr>
        <a:xfrm>
          <a:off x="4673600" y="6615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48260</xdr:rowOff>
    </xdr:from>
    <xdr:to>
      <xdr:col>20</xdr:col>
      <xdr:colOff>38100</xdr:colOff>
      <xdr:row>39</xdr:row>
      <xdr:rowOff>149860</xdr:rowOff>
    </xdr:to>
    <xdr:sp macro="" textlink="">
      <xdr:nvSpPr>
        <xdr:cNvPr id="76" name="楕円 75">
          <a:extLst>
            <a:ext uri="{FF2B5EF4-FFF2-40B4-BE49-F238E27FC236}">
              <a16:creationId xmlns:a16="http://schemas.microsoft.com/office/drawing/2014/main" id="{00000000-0008-0000-0100-00004C000000}"/>
            </a:ext>
          </a:extLst>
        </xdr:cNvPr>
        <xdr:cNvSpPr/>
      </xdr:nvSpPr>
      <xdr:spPr>
        <a:xfrm>
          <a:off x="3746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99060</xdr:rowOff>
    </xdr:from>
    <xdr:to>
      <xdr:col>24</xdr:col>
      <xdr:colOff>63500</xdr:colOff>
      <xdr:row>39</xdr:row>
      <xdr:rowOff>128451</xdr:rowOff>
    </xdr:to>
    <xdr:cxnSp macro="">
      <xdr:nvCxnSpPr>
        <xdr:cNvPr id="77" name="直線コネクタ 76">
          <a:extLst>
            <a:ext uri="{FF2B5EF4-FFF2-40B4-BE49-F238E27FC236}">
              <a16:creationId xmlns:a16="http://schemas.microsoft.com/office/drawing/2014/main" id="{00000000-0008-0000-0100-00004D000000}"/>
            </a:ext>
          </a:extLst>
        </xdr:cNvPr>
        <xdr:cNvCxnSpPr/>
      </xdr:nvCxnSpPr>
      <xdr:spPr>
        <a:xfrm>
          <a:off x="3797300" y="6785610"/>
          <a:ext cx="8382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46627</xdr:rowOff>
    </xdr:from>
    <xdr:to>
      <xdr:col>15</xdr:col>
      <xdr:colOff>101600</xdr:colOff>
      <xdr:row>39</xdr:row>
      <xdr:rowOff>148227</xdr:rowOff>
    </xdr:to>
    <xdr:sp macro="" textlink="">
      <xdr:nvSpPr>
        <xdr:cNvPr id="78" name="楕円 77">
          <a:extLst>
            <a:ext uri="{FF2B5EF4-FFF2-40B4-BE49-F238E27FC236}">
              <a16:creationId xmlns:a16="http://schemas.microsoft.com/office/drawing/2014/main" id="{00000000-0008-0000-0100-00004E000000}"/>
            </a:ext>
          </a:extLst>
        </xdr:cNvPr>
        <xdr:cNvSpPr/>
      </xdr:nvSpPr>
      <xdr:spPr>
        <a:xfrm>
          <a:off x="2857500" y="673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97427</xdr:rowOff>
    </xdr:from>
    <xdr:to>
      <xdr:col>19</xdr:col>
      <xdr:colOff>177800</xdr:colOff>
      <xdr:row>39</xdr:row>
      <xdr:rowOff>99060</xdr:rowOff>
    </xdr:to>
    <xdr:cxnSp macro="">
      <xdr:nvCxnSpPr>
        <xdr:cNvPr id="79" name="直線コネクタ 78">
          <a:extLst>
            <a:ext uri="{FF2B5EF4-FFF2-40B4-BE49-F238E27FC236}">
              <a16:creationId xmlns:a16="http://schemas.microsoft.com/office/drawing/2014/main" id="{00000000-0008-0000-0100-00004F000000}"/>
            </a:ext>
          </a:extLst>
        </xdr:cNvPr>
        <xdr:cNvCxnSpPr/>
      </xdr:nvCxnSpPr>
      <xdr:spPr>
        <a:xfrm>
          <a:off x="2908300" y="6783977"/>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28666</xdr:rowOff>
    </xdr:from>
    <xdr:to>
      <xdr:col>10</xdr:col>
      <xdr:colOff>165100</xdr:colOff>
      <xdr:row>39</xdr:row>
      <xdr:rowOff>130266</xdr:rowOff>
    </xdr:to>
    <xdr:sp macro="" textlink="">
      <xdr:nvSpPr>
        <xdr:cNvPr id="80" name="楕円 79">
          <a:extLst>
            <a:ext uri="{FF2B5EF4-FFF2-40B4-BE49-F238E27FC236}">
              <a16:creationId xmlns:a16="http://schemas.microsoft.com/office/drawing/2014/main" id="{00000000-0008-0000-0100-000050000000}"/>
            </a:ext>
          </a:extLst>
        </xdr:cNvPr>
        <xdr:cNvSpPr/>
      </xdr:nvSpPr>
      <xdr:spPr>
        <a:xfrm>
          <a:off x="1968500" y="671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79466</xdr:rowOff>
    </xdr:from>
    <xdr:to>
      <xdr:col>15</xdr:col>
      <xdr:colOff>50800</xdr:colOff>
      <xdr:row>39</xdr:row>
      <xdr:rowOff>97427</xdr:rowOff>
    </xdr:to>
    <xdr:cxnSp macro="">
      <xdr:nvCxnSpPr>
        <xdr:cNvPr id="81" name="直線コネクタ 80">
          <a:extLst>
            <a:ext uri="{FF2B5EF4-FFF2-40B4-BE49-F238E27FC236}">
              <a16:creationId xmlns:a16="http://schemas.microsoft.com/office/drawing/2014/main" id="{00000000-0008-0000-0100-000051000000}"/>
            </a:ext>
          </a:extLst>
        </xdr:cNvPr>
        <xdr:cNvCxnSpPr/>
      </xdr:nvCxnSpPr>
      <xdr:spPr>
        <a:xfrm>
          <a:off x="2019300" y="6766016"/>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165826</xdr:rowOff>
    </xdr:from>
    <xdr:to>
      <xdr:col>6</xdr:col>
      <xdr:colOff>38100</xdr:colOff>
      <xdr:row>39</xdr:row>
      <xdr:rowOff>95976</xdr:rowOff>
    </xdr:to>
    <xdr:sp macro="" textlink="">
      <xdr:nvSpPr>
        <xdr:cNvPr id="82" name="楕円 81">
          <a:extLst>
            <a:ext uri="{FF2B5EF4-FFF2-40B4-BE49-F238E27FC236}">
              <a16:creationId xmlns:a16="http://schemas.microsoft.com/office/drawing/2014/main" id="{00000000-0008-0000-0100-000052000000}"/>
            </a:ext>
          </a:extLst>
        </xdr:cNvPr>
        <xdr:cNvSpPr/>
      </xdr:nvSpPr>
      <xdr:spPr>
        <a:xfrm>
          <a:off x="1079500" y="668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45176</xdr:rowOff>
    </xdr:from>
    <xdr:to>
      <xdr:col>10</xdr:col>
      <xdr:colOff>114300</xdr:colOff>
      <xdr:row>39</xdr:row>
      <xdr:rowOff>79466</xdr:rowOff>
    </xdr:to>
    <xdr:cxnSp macro="">
      <xdr:nvCxnSpPr>
        <xdr:cNvPr id="83" name="直線コネクタ 82">
          <a:extLst>
            <a:ext uri="{FF2B5EF4-FFF2-40B4-BE49-F238E27FC236}">
              <a16:creationId xmlns:a16="http://schemas.microsoft.com/office/drawing/2014/main" id="{00000000-0008-0000-0100-000053000000}"/>
            </a:ext>
          </a:extLst>
        </xdr:cNvPr>
        <xdr:cNvCxnSpPr/>
      </xdr:nvCxnSpPr>
      <xdr:spPr>
        <a:xfrm>
          <a:off x="1130300" y="6731726"/>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162214</xdr:rowOff>
    </xdr:from>
    <xdr:ext cx="405111" cy="259045"/>
    <xdr:sp macro="" textlink="">
      <xdr:nvSpPr>
        <xdr:cNvPr id="84" name="n_1aveValue【道路】&#10;有形固定資産減価償却率">
          <a:extLst>
            <a:ext uri="{FF2B5EF4-FFF2-40B4-BE49-F238E27FC236}">
              <a16:creationId xmlns:a16="http://schemas.microsoft.com/office/drawing/2014/main" id="{00000000-0008-0000-0100-000054000000}"/>
            </a:ext>
          </a:extLst>
        </xdr:cNvPr>
        <xdr:cNvSpPr txBox="1"/>
      </xdr:nvSpPr>
      <xdr:spPr>
        <a:xfrm>
          <a:off x="3582044" y="684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127199</xdr:rowOff>
    </xdr:from>
    <xdr:ext cx="405111" cy="259045"/>
    <xdr:sp macro="" textlink="">
      <xdr:nvSpPr>
        <xdr:cNvPr id="85" name="n_2aveValue【道路】&#10;有形固定資産減価償却率">
          <a:extLst>
            <a:ext uri="{FF2B5EF4-FFF2-40B4-BE49-F238E27FC236}">
              <a16:creationId xmlns:a16="http://schemas.microsoft.com/office/drawing/2014/main" id="{00000000-0008-0000-0100-000055000000}"/>
            </a:ext>
          </a:extLst>
        </xdr:cNvPr>
        <xdr:cNvSpPr txBox="1"/>
      </xdr:nvSpPr>
      <xdr:spPr>
        <a:xfrm>
          <a:off x="2705744" y="6470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104338</xdr:rowOff>
    </xdr:from>
    <xdr:ext cx="405111" cy="259045"/>
    <xdr:sp macro="" textlink="">
      <xdr:nvSpPr>
        <xdr:cNvPr id="86" name="n_3aveValue【道路】&#10;有形固定資産減価償却率">
          <a:extLst>
            <a:ext uri="{FF2B5EF4-FFF2-40B4-BE49-F238E27FC236}">
              <a16:creationId xmlns:a16="http://schemas.microsoft.com/office/drawing/2014/main" id="{00000000-0008-0000-0100-000056000000}"/>
            </a:ext>
          </a:extLst>
        </xdr:cNvPr>
        <xdr:cNvSpPr txBox="1"/>
      </xdr:nvSpPr>
      <xdr:spPr>
        <a:xfrm>
          <a:off x="1816744" y="6447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70049</xdr:rowOff>
    </xdr:from>
    <xdr:ext cx="405111" cy="259045"/>
    <xdr:sp macro="" textlink="">
      <xdr:nvSpPr>
        <xdr:cNvPr id="87" name="n_4aveValue【道路】&#10;有形固定資産減価償却率">
          <a:extLst>
            <a:ext uri="{FF2B5EF4-FFF2-40B4-BE49-F238E27FC236}">
              <a16:creationId xmlns:a16="http://schemas.microsoft.com/office/drawing/2014/main" id="{00000000-0008-0000-0100-000057000000}"/>
            </a:ext>
          </a:extLst>
        </xdr:cNvPr>
        <xdr:cNvSpPr txBox="1"/>
      </xdr:nvSpPr>
      <xdr:spPr>
        <a:xfrm>
          <a:off x="927744" y="641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166387</xdr:rowOff>
    </xdr:from>
    <xdr:ext cx="405111" cy="259045"/>
    <xdr:sp macro="" textlink="">
      <xdr:nvSpPr>
        <xdr:cNvPr id="88" name="n_1mainValue【道路】&#10;有形固定資産減価償却率">
          <a:extLst>
            <a:ext uri="{FF2B5EF4-FFF2-40B4-BE49-F238E27FC236}">
              <a16:creationId xmlns:a16="http://schemas.microsoft.com/office/drawing/2014/main" id="{00000000-0008-0000-0100-000058000000}"/>
            </a:ext>
          </a:extLst>
        </xdr:cNvPr>
        <xdr:cNvSpPr txBox="1"/>
      </xdr:nvSpPr>
      <xdr:spPr>
        <a:xfrm>
          <a:off x="3582044" y="6510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139354</xdr:rowOff>
    </xdr:from>
    <xdr:ext cx="405111" cy="259045"/>
    <xdr:sp macro="" textlink="">
      <xdr:nvSpPr>
        <xdr:cNvPr id="89" name="n_2mainValue【道路】&#10;有形固定資産減価償却率">
          <a:extLst>
            <a:ext uri="{FF2B5EF4-FFF2-40B4-BE49-F238E27FC236}">
              <a16:creationId xmlns:a16="http://schemas.microsoft.com/office/drawing/2014/main" id="{00000000-0008-0000-0100-000059000000}"/>
            </a:ext>
          </a:extLst>
        </xdr:cNvPr>
        <xdr:cNvSpPr txBox="1"/>
      </xdr:nvSpPr>
      <xdr:spPr>
        <a:xfrm>
          <a:off x="2705744" y="6825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121393</xdr:rowOff>
    </xdr:from>
    <xdr:ext cx="405111" cy="259045"/>
    <xdr:sp macro="" textlink="">
      <xdr:nvSpPr>
        <xdr:cNvPr id="90" name="n_3mainValue【道路】&#10;有形固定資産減価償却率">
          <a:extLst>
            <a:ext uri="{FF2B5EF4-FFF2-40B4-BE49-F238E27FC236}">
              <a16:creationId xmlns:a16="http://schemas.microsoft.com/office/drawing/2014/main" id="{00000000-0008-0000-0100-00005A000000}"/>
            </a:ext>
          </a:extLst>
        </xdr:cNvPr>
        <xdr:cNvSpPr txBox="1"/>
      </xdr:nvSpPr>
      <xdr:spPr>
        <a:xfrm>
          <a:off x="1816744" y="680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87103</xdr:rowOff>
    </xdr:from>
    <xdr:ext cx="405111" cy="259045"/>
    <xdr:sp macro="" textlink="">
      <xdr:nvSpPr>
        <xdr:cNvPr id="91" name="n_4mainValue【道路】&#10;有形固定資産減価償却率">
          <a:extLst>
            <a:ext uri="{FF2B5EF4-FFF2-40B4-BE49-F238E27FC236}">
              <a16:creationId xmlns:a16="http://schemas.microsoft.com/office/drawing/2014/main" id="{00000000-0008-0000-0100-00005B000000}"/>
            </a:ext>
          </a:extLst>
        </xdr:cNvPr>
        <xdr:cNvSpPr txBox="1"/>
      </xdr:nvSpPr>
      <xdr:spPr>
        <a:xfrm>
          <a:off x="927744" y="677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1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00000000-0008-0000-0100-000064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00000000-0008-0000-0100-000066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00000000-0008-0000-0100-000067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00000000-0008-0000-0100-000068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5" name="テキスト ボックス 104">
          <a:extLst>
            <a:ext uri="{FF2B5EF4-FFF2-40B4-BE49-F238E27FC236}">
              <a16:creationId xmlns:a16="http://schemas.microsoft.com/office/drawing/2014/main" id="{00000000-0008-0000-0100-000069000000}"/>
            </a:ext>
          </a:extLst>
        </xdr:cNvPr>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00000000-0008-0000-0100-00006A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7" name="テキスト ボックス 106">
          <a:extLst>
            <a:ext uri="{FF2B5EF4-FFF2-40B4-BE49-F238E27FC236}">
              <a16:creationId xmlns:a16="http://schemas.microsoft.com/office/drawing/2014/main" id="{00000000-0008-0000-0100-00006B000000}"/>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00000000-0008-0000-0100-00006C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9" name="テキスト ボックス 108">
          <a:extLst>
            <a:ext uri="{FF2B5EF4-FFF2-40B4-BE49-F238E27FC236}">
              <a16:creationId xmlns:a16="http://schemas.microsoft.com/office/drawing/2014/main" id="{00000000-0008-0000-0100-00006D000000}"/>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0000000-0008-0000-0100-00006E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1" name="テキスト ボックス 110">
          <a:extLst>
            <a:ext uri="{FF2B5EF4-FFF2-40B4-BE49-F238E27FC236}">
              <a16:creationId xmlns:a16="http://schemas.microsoft.com/office/drawing/2014/main" id="{00000000-0008-0000-0100-00006F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id="{00000000-0008-0000-0100-000070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5736</xdr:rowOff>
    </xdr:from>
    <xdr:to>
      <xdr:col>54</xdr:col>
      <xdr:colOff>189865</xdr:colOff>
      <xdr:row>41</xdr:row>
      <xdr:rowOff>108479</xdr:rowOff>
    </xdr:to>
    <xdr:cxnSp macro="">
      <xdr:nvCxnSpPr>
        <xdr:cNvPr id="113" name="直線コネクタ 112">
          <a:extLst>
            <a:ext uri="{FF2B5EF4-FFF2-40B4-BE49-F238E27FC236}">
              <a16:creationId xmlns:a16="http://schemas.microsoft.com/office/drawing/2014/main" id="{00000000-0008-0000-0100-000071000000}"/>
            </a:ext>
          </a:extLst>
        </xdr:cNvPr>
        <xdr:cNvCxnSpPr/>
      </xdr:nvCxnSpPr>
      <xdr:spPr>
        <a:xfrm flipV="1">
          <a:off x="10476865" y="5835036"/>
          <a:ext cx="0" cy="1302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112306</xdr:rowOff>
    </xdr:from>
    <xdr:ext cx="534377" cy="259045"/>
    <xdr:sp macro="" textlink="">
      <xdr:nvSpPr>
        <xdr:cNvPr id="114" name="【道路】&#10;一人当たり延長最小値テキスト">
          <a:extLst>
            <a:ext uri="{FF2B5EF4-FFF2-40B4-BE49-F238E27FC236}">
              <a16:creationId xmlns:a16="http://schemas.microsoft.com/office/drawing/2014/main" id="{00000000-0008-0000-0100-000072000000}"/>
            </a:ext>
          </a:extLst>
        </xdr:cNvPr>
        <xdr:cNvSpPr txBox="1"/>
      </xdr:nvSpPr>
      <xdr:spPr>
        <a:xfrm>
          <a:off x="10515600" y="7141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108479</xdr:rowOff>
    </xdr:from>
    <xdr:to>
      <xdr:col>55</xdr:col>
      <xdr:colOff>88900</xdr:colOff>
      <xdr:row>41</xdr:row>
      <xdr:rowOff>108479</xdr:rowOff>
    </xdr:to>
    <xdr:cxnSp macro="">
      <xdr:nvCxnSpPr>
        <xdr:cNvPr id="115" name="直線コネクタ 114">
          <a:extLst>
            <a:ext uri="{FF2B5EF4-FFF2-40B4-BE49-F238E27FC236}">
              <a16:creationId xmlns:a16="http://schemas.microsoft.com/office/drawing/2014/main" id="{00000000-0008-0000-0100-000073000000}"/>
            </a:ext>
          </a:extLst>
        </xdr:cNvPr>
        <xdr:cNvCxnSpPr/>
      </xdr:nvCxnSpPr>
      <xdr:spPr>
        <a:xfrm>
          <a:off x="10388600" y="7137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123863</xdr:rowOff>
    </xdr:from>
    <xdr:ext cx="599010" cy="259045"/>
    <xdr:sp macro="" textlink="">
      <xdr:nvSpPr>
        <xdr:cNvPr id="116" name="【道路】&#10;一人当たり延長最大値テキスト">
          <a:extLst>
            <a:ext uri="{FF2B5EF4-FFF2-40B4-BE49-F238E27FC236}">
              <a16:creationId xmlns:a16="http://schemas.microsoft.com/office/drawing/2014/main" id="{00000000-0008-0000-0100-000074000000}"/>
            </a:ext>
          </a:extLst>
        </xdr:cNvPr>
        <xdr:cNvSpPr txBox="1"/>
      </xdr:nvSpPr>
      <xdr:spPr>
        <a:xfrm>
          <a:off x="10515600" y="5610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5736</xdr:rowOff>
    </xdr:from>
    <xdr:to>
      <xdr:col>55</xdr:col>
      <xdr:colOff>88900</xdr:colOff>
      <xdr:row>34</xdr:row>
      <xdr:rowOff>5736</xdr:rowOff>
    </xdr:to>
    <xdr:cxnSp macro="">
      <xdr:nvCxnSpPr>
        <xdr:cNvPr id="117" name="直線コネクタ 116">
          <a:extLst>
            <a:ext uri="{FF2B5EF4-FFF2-40B4-BE49-F238E27FC236}">
              <a16:creationId xmlns:a16="http://schemas.microsoft.com/office/drawing/2014/main" id="{00000000-0008-0000-0100-000075000000}"/>
            </a:ext>
          </a:extLst>
        </xdr:cNvPr>
        <xdr:cNvCxnSpPr/>
      </xdr:nvCxnSpPr>
      <xdr:spPr>
        <a:xfrm>
          <a:off x="10388600" y="5835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89964</xdr:rowOff>
    </xdr:from>
    <xdr:ext cx="534377" cy="259045"/>
    <xdr:sp macro="" textlink="">
      <xdr:nvSpPr>
        <xdr:cNvPr id="118" name="【道路】&#10;一人当たり延長平均値テキスト">
          <a:extLst>
            <a:ext uri="{FF2B5EF4-FFF2-40B4-BE49-F238E27FC236}">
              <a16:creationId xmlns:a16="http://schemas.microsoft.com/office/drawing/2014/main" id="{00000000-0008-0000-0100-000076000000}"/>
            </a:ext>
          </a:extLst>
        </xdr:cNvPr>
        <xdr:cNvSpPr txBox="1"/>
      </xdr:nvSpPr>
      <xdr:spPr>
        <a:xfrm>
          <a:off x="10515600" y="67765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67087</xdr:rowOff>
    </xdr:from>
    <xdr:to>
      <xdr:col>55</xdr:col>
      <xdr:colOff>50800</xdr:colOff>
      <xdr:row>40</xdr:row>
      <xdr:rowOff>168687</xdr:rowOff>
    </xdr:to>
    <xdr:sp macro="" textlink="">
      <xdr:nvSpPr>
        <xdr:cNvPr id="119" name="フローチャート: 判断 118">
          <a:extLst>
            <a:ext uri="{FF2B5EF4-FFF2-40B4-BE49-F238E27FC236}">
              <a16:creationId xmlns:a16="http://schemas.microsoft.com/office/drawing/2014/main" id="{00000000-0008-0000-0100-000077000000}"/>
            </a:ext>
          </a:extLst>
        </xdr:cNvPr>
        <xdr:cNvSpPr/>
      </xdr:nvSpPr>
      <xdr:spPr>
        <a:xfrm>
          <a:off x="10426700" y="692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53397</xdr:rowOff>
    </xdr:from>
    <xdr:to>
      <xdr:col>50</xdr:col>
      <xdr:colOff>165100</xdr:colOff>
      <xdr:row>40</xdr:row>
      <xdr:rowOff>154997</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9588500" y="6911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42463</xdr:rowOff>
    </xdr:from>
    <xdr:to>
      <xdr:col>46</xdr:col>
      <xdr:colOff>38100</xdr:colOff>
      <xdr:row>40</xdr:row>
      <xdr:rowOff>144063</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8699500" y="6900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50605</xdr:rowOff>
    </xdr:from>
    <xdr:to>
      <xdr:col>41</xdr:col>
      <xdr:colOff>101600</xdr:colOff>
      <xdr:row>40</xdr:row>
      <xdr:rowOff>152205</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7810500" y="690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53607</xdr:rowOff>
    </xdr:from>
    <xdr:to>
      <xdr:col>36</xdr:col>
      <xdr:colOff>165100</xdr:colOff>
      <xdr:row>40</xdr:row>
      <xdr:rowOff>155207</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6921500" y="6911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100-00007C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85847</xdr:rowOff>
    </xdr:from>
    <xdr:to>
      <xdr:col>55</xdr:col>
      <xdr:colOff>50800</xdr:colOff>
      <xdr:row>41</xdr:row>
      <xdr:rowOff>15997</xdr:rowOff>
    </xdr:to>
    <xdr:sp macro="" textlink="">
      <xdr:nvSpPr>
        <xdr:cNvPr id="129" name="楕円 128">
          <a:extLst>
            <a:ext uri="{FF2B5EF4-FFF2-40B4-BE49-F238E27FC236}">
              <a16:creationId xmlns:a16="http://schemas.microsoft.com/office/drawing/2014/main" id="{00000000-0008-0000-0100-000081000000}"/>
            </a:ext>
          </a:extLst>
        </xdr:cNvPr>
        <xdr:cNvSpPr/>
      </xdr:nvSpPr>
      <xdr:spPr>
        <a:xfrm>
          <a:off x="10426700" y="6943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64274</xdr:rowOff>
    </xdr:from>
    <xdr:ext cx="534377" cy="259045"/>
    <xdr:sp macro="" textlink="">
      <xdr:nvSpPr>
        <xdr:cNvPr id="130" name="【道路】&#10;一人当たり延長該当値テキスト">
          <a:extLst>
            <a:ext uri="{FF2B5EF4-FFF2-40B4-BE49-F238E27FC236}">
              <a16:creationId xmlns:a16="http://schemas.microsoft.com/office/drawing/2014/main" id="{00000000-0008-0000-0100-000082000000}"/>
            </a:ext>
          </a:extLst>
        </xdr:cNvPr>
        <xdr:cNvSpPr txBox="1"/>
      </xdr:nvSpPr>
      <xdr:spPr>
        <a:xfrm>
          <a:off x="10515600" y="6922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91842</xdr:rowOff>
    </xdr:from>
    <xdr:to>
      <xdr:col>50</xdr:col>
      <xdr:colOff>165100</xdr:colOff>
      <xdr:row>41</xdr:row>
      <xdr:rowOff>21992</xdr:rowOff>
    </xdr:to>
    <xdr:sp macro="" textlink="">
      <xdr:nvSpPr>
        <xdr:cNvPr id="131" name="楕円 130">
          <a:extLst>
            <a:ext uri="{FF2B5EF4-FFF2-40B4-BE49-F238E27FC236}">
              <a16:creationId xmlns:a16="http://schemas.microsoft.com/office/drawing/2014/main" id="{00000000-0008-0000-0100-000083000000}"/>
            </a:ext>
          </a:extLst>
        </xdr:cNvPr>
        <xdr:cNvSpPr/>
      </xdr:nvSpPr>
      <xdr:spPr>
        <a:xfrm>
          <a:off x="9588500" y="6949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136647</xdr:rowOff>
    </xdr:from>
    <xdr:to>
      <xdr:col>55</xdr:col>
      <xdr:colOff>0</xdr:colOff>
      <xdr:row>40</xdr:row>
      <xdr:rowOff>142642</xdr:rowOff>
    </xdr:to>
    <xdr:cxnSp macro="">
      <xdr:nvCxnSpPr>
        <xdr:cNvPr id="132" name="直線コネクタ 131">
          <a:extLst>
            <a:ext uri="{FF2B5EF4-FFF2-40B4-BE49-F238E27FC236}">
              <a16:creationId xmlns:a16="http://schemas.microsoft.com/office/drawing/2014/main" id="{00000000-0008-0000-0100-000084000000}"/>
            </a:ext>
          </a:extLst>
        </xdr:cNvPr>
        <xdr:cNvCxnSpPr/>
      </xdr:nvCxnSpPr>
      <xdr:spPr>
        <a:xfrm flipV="1">
          <a:off x="9639300" y="6994647"/>
          <a:ext cx="838200" cy="5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96339</xdr:rowOff>
    </xdr:from>
    <xdr:to>
      <xdr:col>46</xdr:col>
      <xdr:colOff>38100</xdr:colOff>
      <xdr:row>41</xdr:row>
      <xdr:rowOff>26489</xdr:rowOff>
    </xdr:to>
    <xdr:sp macro="" textlink="">
      <xdr:nvSpPr>
        <xdr:cNvPr id="133" name="楕円 132">
          <a:extLst>
            <a:ext uri="{FF2B5EF4-FFF2-40B4-BE49-F238E27FC236}">
              <a16:creationId xmlns:a16="http://schemas.microsoft.com/office/drawing/2014/main" id="{00000000-0008-0000-0100-000085000000}"/>
            </a:ext>
          </a:extLst>
        </xdr:cNvPr>
        <xdr:cNvSpPr/>
      </xdr:nvSpPr>
      <xdr:spPr>
        <a:xfrm>
          <a:off x="8699500" y="6954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142642</xdr:rowOff>
    </xdr:from>
    <xdr:to>
      <xdr:col>50</xdr:col>
      <xdr:colOff>114300</xdr:colOff>
      <xdr:row>40</xdr:row>
      <xdr:rowOff>147139</xdr:rowOff>
    </xdr:to>
    <xdr:cxnSp macro="">
      <xdr:nvCxnSpPr>
        <xdr:cNvPr id="134" name="直線コネクタ 133">
          <a:extLst>
            <a:ext uri="{FF2B5EF4-FFF2-40B4-BE49-F238E27FC236}">
              <a16:creationId xmlns:a16="http://schemas.microsoft.com/office/drawing/2014/main" id="{00000000-0008-0000-0100-000086000000}"/>
            </a:ext>
          </a:extLst>
        </xdr:cNvPr>
        <xdr:cNvCxnSpPr/>
      </xdr:nvCxnSpPr>
      <xdr:spPr>
        <a:xfrm flipV="1">
          <a:off x="8750300" y="7000642"/>
          <a:ext cx="889000" cy="4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100193</xdr:rowOff>
    </xdr:from>
    <xdr:to>
      <xdr:col>41</xdr:col>
      <xdr:colOff>101600</xdr:colOff>
      <xdr:row>41</xdr:row>
      <xdr:rowOff>30343</xdr:rowOff>
    </xdr:to>
    <xdr:sp macro="" textlink="">
      <xdr:nvSpPr>
        <xdr:cNvPr id="135" name="楕円 134">
          <a:extLst>
            <a:ext uri="{FF2B5EF4-FFF2-40B4-BE49-F238E27FC236}">
              <a16:creationId xmlns:a16="http://schemas.microsoft.com/office/drawing/2014/main" id="{00000000-0008-0000-0100-000087000000}"/>
            </a:ext>
          </a:extLst>
        </xdr:cNvPr>
        <xdr:cNvSpPr/>
      </xdr:nvSpPr>
      <xdr:spPr>
        <a:xfrm>
          <a:off x="7810500" y="6958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147139</xdr:rowOff>
    </xdr:from>
    <xdr:to>
      <xdr:col>45</xdr:col>
      <xdr:colOff>177800</xdr:colOff>
      <xdr:row>40</xdr:row>
      <xdr:rowOff>150993</xdr:rowOff>
    </xdr:to>
    <xdr:cxnSp macro="">
      <xdr:nvCxnSpPr>
        <xdr:cNvPr id="136" name="直線コネクタ 135">
          <a:extLst>
            <a:ext uri="{FF2B5EF4-FFF2-40B4-BE49-F238E27FC236}">
              <a16:creationId xmlns:a16="http://schemas.microsoft.com/office/drawing/2014/main" id="{00000000-0008-0000-0100-000088000000}"/>
            </a:ext>
          </a:extLst>
        </xdr:cNvPr>
        <xdr:cNvCxnSpPr/>
      </xdr:nvCxnSpPr>
      <xdr:spPr>
        <a:xfrm flipV="1">
          <a:off x="7861300" y="7005139"/>
          <a:ext cx="889000" cy="3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103170</xdr:rowOff>
    </xdr:from>
    <xdr:to>
      <xdr:col>36</xdr:col>
      <xdr:colOff>165100</xdr:colOff>
      <xdr:row>41</xdr:row>
      <xdr:rowOff>33320</xdr:rowOff>
    </xdr:to>
    <xdr:sp macro="" textlink="">
      <xdr:nvSpPr>
        <xdr:cNvPr id="137" name="楕円 136">
          <a:extLst>
            <a:ext uri="{FF2B5EF4-FFF2-40B4-BE49-F238E27FC236}">
              <a16:creationId xmlns:a16="http://schemas.microsoft.com/office/drawing/2014/main" id="{00000000-0008-0000-0100-000089000000}"/>
            </a:ext>
          </a:extLst>
        </xdr:cNvPr>
        <xdr:cNvSpPr/>
      </xdr:nvSpPr>
      <xdr:spPr>
        <a:xfrm>
          <a:off x="6921500" y="696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150993</xdr:rowOff>
    </xdr:from>
    <xdr:to>
      <xdr:col>41</xdr:col>
      <xdr:colOff>50800</xdr:colOff>
      <xdr:row>40</xdr:row>
      <xdr:rowOff>153970</xdr:rowOff>
    </xdr:to>
    <xdr:cxnSp macro="">
      <xdr:nvCxnSpPr>
        <xdr:cNvPr id="138" name="直線コネクタ 137">
          <a:extLst>
            <a:ext uri="{FF2B5EF4-FFF2-40B4-BE49-F238E27FC236}">
              <a16:creationId xmlns:a16="http://schemas.microsoft.com/office/drawing/2014/main" id="{00000000-0008-0000-0100-00008A000000}"/>
            </a:ext>
          </a:extLst>
        </xdr:cNvPr>
        <xdr:cNvCxnSpPr/>
      </xdr:nvCxnSpPr>
      <xdr:spPr>
        <a:xfrm flipV="1">
          <a:off x="6972300" y="7008993"/>
          <a:ext cx="889000" cy="2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74</xdr:rowOff>
    </xdr:from>
    <xdr:ext cx="534377" cy="259045"/>
    <xdr:sp macro="" textlink="">
      <xdr:nvSpPr>
        <xdr:cNvPr id="139" name="n_1aveValue【道路】&#10;一人当たり延長">
          <a:extLst>
            <a:ext uri="{FF2B5EF4-FFF2-40B4-BE49-F238E27FC236}">
              <a16:creationId xmlns:a16="http://schemas.microsoft.com/office/drawing/2014/main" id="{00000000-0008-0000-0100-00008B000000}"/>
            </a:ext>
          </a:extLst>
        </xdr:cNvPr>
        <xdr:cNvSpPr txBox="1"/>
      </xdr:nvSpPr>
      <xdr:spPr>
        <a:xfrm>
          <a:off x="9359411" y="668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160590</xdr:rowOff>
    </xdr:from>
    <xdr:ext cx="534377" cy="259045"/>
    <xdr:sp macro="" textlink="">
      <xdr:nvSpPr>
        <xdr:cNvPr id="140" name="n_2aveValue【道路】&#10;一人当たり延長">
          <a:extLst>
            <a:ext uri="{FF2B5EF4-FFF2-40B4-BE49-F238E27FC236}">
              <a16:creationId xmlns:a16="http://schemas.microsoft.com/office/drawing/2014/main" id="{00000000-0008-0000-0100-00008C000000}"/>
            </a:ext>
          </a:extLst>
        </xdr:cNvPr>
        <xdr:cNvSpPr txBox="1"/>
      </xdr:nvSpPr>
      <xdr:spPr>
        <a:xfrm>
          <a:off x="8483111" y="6675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168732</xdr:rowOff>
    </xdr:from>
    <xdr:ext cx="534377" cy="259045"/>
    <xdr:sp macro="" textlink="">
      <xdr:nvSpPr>
        <xdr:cNvPr id="141" name="n_3aveValue【道路】&#10;一人当たり延長">
          <a:extLst>
            <a:ext uri="{FF2B5EF4-FFF2-40B4-BE49-F238E27FC236}">
              <a16:creationId xmlns:a16="http://schemas.microsoft.com/office/drawing/2014/main" id="{00000000-0008-0000-0100-00008D000000}"/>
            </a:ext>
          </a:extLst>
        </xdr:cNvPr>
        <xdr:cNvSpPr txBox="1"/>
      </xdr:nvSpPr>
      <xdr:spPr>
        <a:xfrm>
          <a:off x="7594111" y="6683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284</xdr:rowOff>
    </xdr:from>
    <xdr:ext cx="534377" cy="259045"/>
    <xdr:sp macro="" textlink="">
      <xdr:nvSpPr>
        <xdr:cNvPr id="142" name="n_4aveValue【道路】&#10;一人当たり延長">
          <a:extLst>
            <a:ext uri="{FF2B5EF4-FFF2-40B4-BE49-F238E27FC236}">
              <a16:creationId xmlns:a16="http://schemas.microsoft.com/office/drawing/2014/main" id="{00000000-0008-0000-0100-00008E000000}"/>
            </a:ext>
          </a:extLst>
        </xdr:cNvPr>
        <xdr:cNvSpPr txBox="1"/>
      </xdr:nvSpPr>
      <xdr:spPr>
        <a:xfrm>
          <a:off x="6705111" y="6686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13119</xdr:rowOff>
    </xdr:from>
    <xdr:ext cx="534377" cy="259045"/>
    <xdr:sp macro="" textlink="">
      <xdr:nvSpPr>
        <xdr:cNvPr id="143" name="n_1mainValue【道路】&#10;一人当たり延長">
          <a:extLst>
            <a:ext uri="{FF2B5EF4-FFF2-40B4-BE49-F238E27FC236}">
              <a16:creationId xmlns:a16="http://schemas.microsoft.com/office/drawing/2014/main" id="{00000000-0008-0000-0100-00008F000000}"/>
            </a:ext>
          </a:extLst>
        </xdr:cNvPr>
        <xdr:cNvSpPr txBox="1"/>
      </xdr:nvSpPr>
      <xdr:spPr>
        <a:xfrm>
          <a:off x="9359411" y="7042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17616</xdr:rowOff>
    </xdr:from>
    <xdr:ext cx="534377" cy="259045"/>
    <xdr:sp macro="" textlink="">
      <xdr:nvSpPr>
        <xdr:cNvPr id="144" name="n_2mainValue【道路】&#10;一人当たり延長">
          <a:extLst>
            <a:ext uri="{FF2B5EF4-FFF2-40B4-BE49-F238E27FC236}">
              <a16:creationId xmlns:a16="http://schemas.microsoft.com/office/drawing/2014/main" id="{00000000-0008-0000-0100-000090000000}"/>
            </a:ext>
          </a:extLst>
        </xdr:cNvPr>
        <xdr:cNvSpPr txBox="1"/>
      </xdr:nvSpPr>
      <xdr:spPr>
        <a:xfrm>
          <a:off x="8483111" y="7047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21470</xdr:rowOff>
    </xdr:from>
    <xdr:ext cx="534377" cy="259045"/>
    <xdr:sp macro="" textlink="">
      <xdr:nvSpPr>
        <xdr:cNvPr id="145" name="n_3mainValue【道路】&#10;一人当たり延長">
          <a:extLst>
            <a:ext uri="{FF2B5EF4-FFF2-40B4-BE49-F238E27FC236}">
              <a16:creationId xmlns:a16="http://schemas.microsoft.com/office/drawing/2014/main" id="{00000000-0008-0000-0100-000091000000}"/>
            </a:ext>
          </a:extLst>
        </xdr:cNvPr>
        <xdr:cNvSpPr txBox="1"/>
      </xdr:nvSpPr>
      <xdr:spPr>
        <a:xfrm>
          <a:off x="7594111" y="7050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24447</xdr:rowOff>
    </xdr:from>
    <xdr:ext cx="534377" cy="259045"/>
    <xdr:sp macro="" textlink="">
      <xdr:nvSpPr>
        <xdr:cNvPr id="146" name="n_4mainValue【道路】&#10;一人当たり延長">
          <a:extLst>
            <a:ext uri="{FF2B5EF4-FFF2-40B4-BE49-F238E27FC236}">
              <a16:creationId xmlns:a16="http://schemas.microsoft.com/office/drawing/2014/main" id="{00000000-0008-0000-0100-000092000000}"/>
            </a:ext>
          </a:extLst>
        </xdr:cNvPr>
        <xdr:cNvSpPr txBox="1"/>
      </xdr:nvSpPr>
      <xdr:spPr>
        <a:xfrm>
          <a:off x="6705111" y="7053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0000000-0008-0000-0100-000093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00000000-0008-0000-0100-00009B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0000000-0008-0000-0100-00009C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00000000-0008-0000-0100-00009D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00000000-0008-0000-0100-00009E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00000000-0008-0000-0100-00009F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00000000-0008-0000-0100-0000A0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00000000-0008-0000-0100-0000A1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00000000-0008-0000-0100-0000A2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00000000-0008-0000-0100-0000A3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00000000-0008-0000-0100-0000A4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00000000-0008-0000-0100-0000A5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00000000-0008-0000-0100-0000A6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00000000-0008-0000-0100-0000A7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00000000-0008-0000-0100-0000A8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00000000-0008-0000-0100-0000A9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0000000-0008-0000-0100-0000AA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00000000-0008-0000-0100-0000AB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27759</xdr:rowOff>
    </xdr:to>
    <xdr:cxnSp macro="">
      <xdr:nvCxnSpPr>
        <xdr:cNvPr id="172" name="直線コネクタ 171">
          <a:extLst>
            <a:ext uri="{FF2B5EF4-FFF2-40B4-BE49-F238E27FC236}">
              <a16:creationId xmlns:a16="http://schemas.microsoft.com/office/drawing/2014/main" id="{00000000-0008-0000-0100-0000AC000000}"/>
            </a:ext>
          </a:extLst>
        </xdr:cNvPr>
        <xdr:cNvCxnSpPr/>
      </xdr:nvCxnSpPr>
      <xdr:spPr>
        <a:xfrm flipV="1">
          <a:off x="4634865" y="9624060"/>
          <a:ext cx="0" cy="1376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31586</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00000000-0008-0000-0100-0000AD000000}"/>
            </a:ext>
          </a:extLst>
        </xdr:cNvPr>
        <xdr:cNvSpPr txBox="1"/>
      </xdr:nvSpPr>
      <xdr:spPr>
        <a:xfrm>
          <a:off x="4673600" y="11004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27759</xdr:rowOff>
    </xdr:from>
    <xdr:to>
      <xdr:col>24</xdr:col>
      <xdr:colOff>152400</xdr:colOff>
      <xdr:row>64</xdr:row>
      <xdr:rowOff>27759</xdr:rowOff>
    </xdr:to>
    <xdr:cxnSp macro="">
      <xdr:nvCxnSpPr>
        <xdr:cNvPr id="174" name="直線コネクタ 173">
          <a:extLst>
            <a:ext uri="{FF2B5EF4-FFF2-40B4-BE49-F238E27FC236}">
              <a16:creationId xmlns:a16="http://schemas.microsoft.com/office/drawing/2014/main" id="{00000000-0008-0000-0100-0000AE000000}"/>
            </a:ext>
          </a:extLst>
        </xdr:cNvPr>
        <xdr:cNvCxnSpPr/>
      </xdr:nvCxnSpPr>
      <xdr:spPr>
        <a:xfrm>
          <a:off x="4546600" y="1100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00000000-0008-0000-0100-0000AF000000}"/>
            </a:ext>
          </a:extLst>
        </xdr:cNvPr>
        <xdr:cNvSpPr txBox="1"/>
      </xdr:nvSpPr>
      <xdr:spPr>
        <a:xfrm>
          <a:off x="4673600" y="939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176" name="直線コネクタ 175">
          <a:extLst>
            <a:ext uri="{FF2B5EF4-FFF2-40B4-BE49-F238E27FC236}">
              <a16:creationId xmlns:a16="http://schemas.microsoft.com/office/drawing/2014/main" id="{00000000-0008-0000-0100-0000B0000000}"/>
            </a:ext>
          </a:extLst>
        </xdr:cNvPr>
        <xdr:cNvCxnSpPr/>
      </xdr:nvCxnSpPr>
      <xdr:spPr>
        <a:xfrm>
          <a:off x="4546600" y="9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19430</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00000000-0008-0000-0100-0000B1000000}"/>
            </a:ext>
          </a:extLst>
        </xdr:cNvPr>
        <xdr:cNvSpPr txBox="1"/>
      </xdr:nvSpPr>
      <xdr:spPr>
        <a:xfrm>
          <a:off x="4673600" y="103064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168003</xdr:rowOff>
    </xdr:from>
    <xdr:to>
      <xdr:col>24</xdr:col>
      <xdr:colOff>114300</xdr:colOff>
      <xdr:row>61</xdr:row>
      <xdr:rowOff>98153</xdr:rowOff>
    </xdr:to>
    <xdr:sp macro="" textlink="">
      <xdr:nvSpPr>
        <xdr:cNvPr id="178" name="フローチャート: 判断 177">
          <a:extLst>
            <a:ext uri="{FF2B5EF4-FFF2-40B4-BE49-F238E27FC236}">
              <a16:creationId xmlns:a16="http://schemas.microsoft.com/office/drawing/2014/main" id="{00000000-0008-0000-0100-0000B2000000}"/>
            </a:ext>
          </a:extLst>
        </xdr:cNvPr>
        <xdr:cNvSpPr/>
      </xdr:nvSpPr>
      <xdr:spPr>
        <a:xfrm>
          <a:off x="45847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140244</xdr:rowOff>
    </xdr:from>
    <xdr:to>
      <xdr:col>15</xdr:col>
      <xdr:colOff>101600</xdr:colOff>
      <xdr:row>61</xdr:row>
      <xdr:rowOff>70394</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2857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128815</xdr:rowOff>
    </xdr:from>
    <xdr:to>
      <xdr:col>10</xdr:col>
      <xdr:colOff>165100</xdr:colOff>
      <xdr:row>61</xdr:row>
      <xdr:rowOff>58965</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1968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100-0000B7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66766</xdr:rowOff>
    </xdr:from>
    <xdr:to>
      <xdr:col>24</xdr:col>
      <xdr:colOff>114300</xdr:colOff>
      <xdr:row>62</xdr:row>
      <xdr:rowOff>168366</xdr:rowOff>
    </xdr:to>
    <xdr:sp macro="" textlink="">
      <xdr:nvSpPr>
        <xdr:cNvPr id="188" name="楕円 187">
          <a:extLst>
            <a:ext uri="{FF2B5EF4-FFF2-40B4-BE49-F238E27FC236}">
              <a16:creationId xmlns:a16="http://schemas.microsoft.com/office/drawing/2014/main" id="{00000000-0008-0000-0100-0000BC000000}"/>
            </a:ext>
          </a:extLst>
        </xdr:cNvPr>
        <xdr:cNvSpPr/>
      </xdr:nvSpPr>
      <xdr:spPr>
        <a:xfrm>
          <a:off x="4584700" y="1069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45193</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00000000-0008-0000-0100-0000BD000000}"/>
            </a:ext>
          </a:extLst>
        </xdr:cNvPr>
        <xdr:cNvSpPr txBox="1"/>
      </xdr:nvSpPr>
      <xdr:spPr>
        <a:xfrm>
          <a:off x="4673600" y="1067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74930</xdr:rowOff>
    </xdr:from>
    <xdr:to>
      <xdr:col>20</xdr:col>
      <xdr:colOff>38100</xdr:colOff>
      <xdr:row>63</xdr:row>
      <xdr:rowOff>5080</xdr:rowOff>
    </xdr:to>
    <xdr:sp macro="" textlink="">
      <xdr:nvSpPr>
        <xdr:cNvPr id="190" name="楕円 189">
          <a:extLst>
            <a:ext uri="{FF2B5EF4-FFF2-40B4-BE49-F238E27FC236}">
              <a16:creationId xmlns:a16="http://schemas.microsoft.com/office/drawing/2014/main" id="{00000000-0008-0000-0100-0000BE000000}"/>
            </a:ext>
          </a:extLst>
        </xdr:cNvPr>
        <xdr:cNvSpPr/>
      </xdr:nvSpPr>
      <xdr:spPr>
        <a:xfrm>
          <a:off x="3746500" y="1070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117566</xdr:rowOff>
    </xdr:from>
    <xdr:to>
      <xdr:col>24</xdr:col>
      <xdr:colOff>63500</xdr:colOff>
      <xdr:row>62</xdr:row>
      <xdr:rowOff>125730</xdr:rowOff>
    </xdr:to>
    <xdr:cxnSp macro="">
      <xdr:nvCxnSpPr>
        <xdr:cNvPr id="191" name="直線コネクタ 190">
          <a:extLst>
            <a:ext uri="{FF2B5EF4-FFF2-40B4-BE49-F238E27FC236}">
              <a16:creationId xmlns:a16="http://schemas.microsoft.com/office/drawing/2014/main" id="{00000000-0008-0000-0100-0000BF000000}"/>
            </a:ext>
          </a:extLst>
        </xdr:cNvPr>
        <xdr:cNvCxnSpPr/>
      </xdr:nvCxnSpPr>
      <xdr:spPr>
        <a:xfrm flipV="1">
          <a:off x="3797300" y="10747466"/>
          <a:ext cx="8382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65133</xdr:rowOff>
    </xdr:from>
    <xdr:to>
      <xdr:col>15</xdr:col>
      <xdr:colOff>101600</xdr:colOff>
      <xdr:row>62</xdr:row>
      <xdr:rowOff>166733</xdr:rowOff>
    </xdr:to>
    <xdr:sp macro="" textlink="">
      <xdr:nvSpPr>
        <xdr:cNvPr id="192" name="楕円 191">
          <a:extLst>
            <a:ext uri="{FF2B5EF4-FFF2-40B4-BE49-F238E27FC236}">
              <a16:creationId xmlns:a16="http://schemas.microsoft.com/office/drawing/2014/main" id="{00000000-0008-0000-0100-0000C0000000}"/>
            </a:ext>
          </a:extLst>
        </xdr:cNvPr>
        <xdr:cNvSpPr/>
      </xdr:nvSpPr>
      <xdr:spPr>
        <a:xfrm>
          <a:off x="2857500" y="10695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115933</xdr:rowOff>
    </xdr:from>
    <xdr:to>
      <xdr:col>19</xdr:col>
      <xdr:colOff>177800</xdr:colOff>
      <xdr:row>62</xdr:row>
      <xdr:rowOff>125730</xdr:rowOff>
    </xdr:to>
    <xdr:cxnSp macro="">
      <xdr:nvCxnSpPr>
        <xdr:cNvPr id="193" name="直線コネクタ 192">
          <a:extLst>
            <a:ext uri="{FF2B5EF4-FFF2-40B4-BE49-F238E27FC236}">
              <a16:creationId xmlns:a16="http://schemas.microsoft.com/office/drawing/2014/main" id="{00000000-0008-0000-0100-0000C1000000}"/>
            </a:ext>
          </a:extLst>
        </xdr:cNvPr>
        <xdr:cNvCxnSpPr/>
      </xdr:nvCxnSpPr>
      <xdr:spPr>
        <a:xfrm>
          <a:off x="2908300" y="10745833"/>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145143</xdr:rowOff>
    </xdr:from>
    <xdr:to>
      <xdr:col>10</xdr:col>
      <xdr:colOff>165100</xdr:colOff>
      <xdr:row>63</xdr:row>
      <xdr:rowOff>75293</xdr:rowOff>
    </xdr:to>
    <xdr:sp macro="" textlink="">
      <xdr:nvSpPr>
        <xdr:cNvPr id="194" name="楕円 193">
          <a:extLst>
            <a:ext uri="{FF2B5EF4-FFF2-40B4-BE49-F238E27FC236}">
              <a16:creationId xmlns:a16="http://schemas.microsoft.com/office/drawing/2014/main" id="{00000000-0008-0000-0100-0000C2000000}"/>
            </a:ext>
          </a:extLst>
        </xdr:cNvPr>
        <xdr:cNvSpPr/>
      </xdr:nvSpPr>
      <xdr:spPr>
        <a:xfrm>
          <a:off x="1968500" y="1077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115933</xdr:rowOff>
    </xdr:from>
    <xdr:to>
      <xdr:col>15</xdr:col>
      <xdr:colOff>50800</xdr:colOff>
      <xdr:row>63</xdr:row>
      <xdr:rowOff>24493</xdr:rowOff>
    </xdr:to>
    <xdr:cxnSp macro="">
      <xdr:nvCxnSpPr>
        <xdr:cNvPr id="195" name="直線コネクタ 194">
          <a:extLst>
            <a:ext uri="{FF2B5EF4-FFF2-40B4-BE49-F238E27FC236}">
              <a16:creationId xmlns:a16="http://schemas.microsoft.com/office/drawing/2014/main" id="{00000000-0008-0000-0100-0000C3000000}"/>
            </a:ext>
          </a:extLst>
        </xdr:cNvPr>
        <xdr:cNvCxnSpPr/>
      </xdr:nvCxnSpPr>
      <xdr:spPr>
        <a:xfrm flipV="1">
          <a:off x="2019300" y="10745833"/>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138612</xdr:rowOff>
    </xdr:from>
    <xdr:to>
      <xdr:col>6</xdr:col>
      <xdr:colOff>38100</xdr:colOff>
      <xdr:row>63</xdr:row>
      <xdr:rowOff>68762</xdr:rowOff>
    </xdr:to>
    <xdr:sp macro="" textlink="">
      <xdr:nvSpPr>
        <xdr:cNvPr id="196" name="楕円 195">
          <a:extLst>
            <a:ext uri="{FF2B5EF4-FFF2-40B4-BE49-F238E27FC236}">
              <a16:creationId xmlns:a16="http://schemas.microsoft.com/office/drawing/2014/main" id="{00000000-0008-0000-0100-0000C4000000}"/>
            </a:ext>
          </a:extLst>
        </xdr:cNvPr>
        <xdr:cNvSpPr/>
      </xdr:nvSpPr>
      <xdr:spPr>
        <a:xfrm>
          <a:off x="1079500" y="1076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17962</xdr:rowOff>
    </xdr:from>
    <xdr:to>
      <xdr:col>10</xdr:col>
      <xdr:colOff>114300</xdr:colOff>
      <xdr:row>63</xdr:row>
      <xdr:rowOff>24493</xdr:rowOff>
    </xdr:to>
    <xdr:cxnSp macro="">
      <xdr:nvCxnSpPr>
        <xdr:cNvPr id="197" name="直線コネクタ 196">
          <a:extLst>
            <a:ext uri="{FF2B5EF4-FFF2-40B4-BE49-F238E27FC236}">
              <a16:creationId xmlns:a16="http://schemas.microsoft.com/office/drawing/2014/main" id="{00000000-0008-0000-0100-0000C5000000}"/>
            </a:ext>
          </a:extLst>
        </xdr:cNvPr>
        <xdr:cNvCxnSpPr/>
      </xdr:nvCxnSpPr>
      <xdr:spPr>
        <a:xfrm>
          <a:off x="1130300" y="10819312"/>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103250</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00000000-0008-0000-0100-0000C6000000}"/>
            </a:ext>
          </a:extLst>
        </xdr:cNvPr>
        <xdr:cNvSpPr txBox="1"/>
      </xdr:nvSpPr>
      <xdr:spPr>
        <a:xfrm>
          <a:off x="3582044" y="1021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86921</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2705744" y="1020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75492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18167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57530</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927744" y="1017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167657</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3582044" y="1079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157860</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2705744" y="107877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66420</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1816744" y="10867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59889</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927744" y="10861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00000000-0008-0000-0100-0000CE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00000000-0008-0000-0100-0000D6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00000000-0008-0000-0100-0000D7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00000000-0008-0000-0100-0000D8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00000000-0008-0000-0100-0000D9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00000000-0008-0000-0100-0000DA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9" name="テキスト ボックス 218">
          <a:extLst>
            <a:ext uri="{FF2B5EF4-FFF2-40B4-BE49-F238E27FC236}">
              <a16:creationId xmlns:a16="http://schemas.microsoft.com/office/drawing/2014/main" id="{00000000-0008-0000-0100-0000DB000000}"/>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00000000-0008-0000-0100-0000DC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1" name="テキスト ボックス 220">
          <a:extLst>
            <a:ext uri="{FF2B5EF4-FFF2-40B4-BE49-F238E27FC236}">
              <a16:creationId xmlns:a16="http://schemas.microsoft.com/office/drawing/2014/main" id="{00000000-0008-0000-0100-0000DD00000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00000000-0008-0000-0100-0000DE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3" name="テキスト ボックス 222">
          <a:extLst>
            <a:ext uri="{FF2B5EF4-FFF2-40B4-BE49-F238E27FC236}">
              <a16:creationId xmlns:a16="http://schemas.microsoft.com/office/drawing/2014/main" id="{00000000-0008-0000-0100-0000DF00000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00000000-0008-0000-0100-0000E0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00000000-0008-0000-0100-0000E1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00000000-0008-0000-0100-0000E2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7" name="テキスト ボックス 226">
          <a:extLst>
            <a:ext uri="{FF2B5EF4-FFF2-40B4-BE49-F238E27FC236}">
              <a16:creationId xmlns:a16="http://schemas.microsoft.com/office/drawing/2014/main" id="{00000000-0008-0000-0100-0000E3000000}"/>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00000000-0008-0000-0100-0000E4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10709</xdr:rowOff>
    </xdr:from>
    <xdr:to>
      <xdr:col>54</xdr:col>
      <xdr:colOff>189865</xdr:colOff>
      <xdr:row>64</xdr:row>
      <xdr:rowOff>74877</xdr:rowOff>
    </xdr:to>
    <xdr:cxnSp macro="">
      <xdr:nvCxnSpPr>
        <xdr:cNvPr id="229" name="直線コネクタ 228">
          <a:extLst>
            <a:ext uri="{FF2B5EF4-FFF2-40B4-BE49-F238E27FC236}">
              <a16:creationId xmlns:a16="http://schemas.microsoft.com/office/drawing/2014/main" id="{00000000-0008-0000-0100-0000E5000000}"/>
            </a:ext>
          </a:extLst>
        </xdr:cNvPr>
        <xdr:cNvCxnSpPr/>
      </xdr:nvCxnSpPr>
      <xdr:spPr>
        <a:xfrm flipV="1">
          <a:off x="10476865" y="9783359"/>
          <a:ext cx="0" cy="1264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78704</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00000000-0008-0000-0100-0000E6000000}"/>
            </a:ext>
          </a:extLst>
        </xdr:cNvPr>
        <xdr:cNvSpPr txBox="1"/>
      </xdr:nvSpPr>
      <xdr:spPr>
        <a:xfrm>
          <a:off x="10515600" y="11051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74877</xdr:rowOff>
    </xdr:from>
    <xdr:to>
      <xdr:col>55</xdr:col>
      <xdr:colOff>88900</xdr:colOff>
      <xdr:row>64</xdr:row>
      <xdr:rowOff>74877</xdr:rowOff>
    </xdr:to>
    <xdr:cxnSp macro="">
      <xdr:nvCxnSpPr>
        <xdr:cNvPr id="231" name="直線コネクタ 230">
          <a:extLst>
            <a:ext uri="{FF2B5EF4-FFF2-40B4-BE49-F238E27FC236}">
              <a16:creationId xmlns:a16="http://schemas.microsoft.com/office/drawing/2014/main" id="{00000000-0008-0000-0100-0000E7000000}"/>
            </a:ext>
          </a:extLst>
        </xdr:cNvPr>
        <xdr:cNvCxnSpPr/>
      </xdr:nvCxnSpPr>
      <xdr:spPr>
        <a:xfrm>
          <a:off x="10388600" y="11047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128836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00000000-0008-0000-0100-0000E8000000}"/>
            </a:ext>
          </a:extLst>
        </xdr:cNvPr>
        <xdr:cNvSpPr txBox="1"/>
      </xdr:nvSpPr>
      <xdr:spPr>
        <a:xfrm>
          <a:off x="10515600" y="95585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6,643,786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10709</xdr:rowOff>
    </xdr:from>
    <xdr:to>
      <xdr:col>55</xdr:col>
      <xdr:colOff>88900</xdr:colOff>
      <xdr:row>57</xdr:row>
      <xdr:rowOff>10709</xdr:rowOff>
    </xdr:to>
    <xdr:cxnSp macro="">
      <xdr:nvCxnSpPr>
        <xdr:cNvPr id="233" name="直線コネクタ 232">
          <a:extLst>
            <a:ext uri="{FF2B5EF4-FFF2-40B4-BE49-F238E27FC236}">
              <a16:creationId xmlns:a16="http://schemas.microsoft.com/office/drawing/2014/main" id="{00000000-0008-0000-0100-0000E9000000}"/>
            </a:ext>
          </a:extLst>
        </xdr:cNvPr>
        <xdr:cNvCxnSpPr/>
      </xdr:nvCxnSpPr>
      <xdr:spPr>
        <a:xfrm>
          <a:off x="10388600" y="97833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111925</xdr:rowOff>
    </xdr:from>
    <xdr:ext cx="690189" cy="259045"/>
    <xdr:sp macro="" textlink="">
      <xdr:nvSpPr>
        <xdr:cNvPr id="234" name="【橋りょう・トンネル】&#10;一人当たり有形固定資産（償却資産）額平均値テキスト">
          <a:extLst>
            <a:ext uri="{FF2B5EF4-FFF2-40B4-BE49-F238E27FC236}">
              <a16:creationId xmlns:a16="http://schemas.microsoft.com/office/drawing/2014/main" id="{00000000-0008-0000-0100-0000EA000000}"/>
            </a:ext>
          </a:extLst>
        </xdr:cNvPr>
        <xdr:cNvSpPr txBox="1"/>
      </xdr:nvSpPr>
      <xdr:spPr>
        <a:xfrm>
          <a:off x="10515600" y="10741825"/>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1,232,556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133498</xdr:rowOff>
    </xdr:from>
    <xdr:to>
      <xdr:col>55</xdr:col>
      <xdr:colOff>50800</xdr:colOff>
      <xdr:row>63</xdr:row>
      <xdr:rowOff>63648</xdr:rowOff>
    </xdr:to>
    <xdr:sp macro="" textlink="">
      <xdr:nvSpPr>
        <xdr:cNvPr id="235" name="フローチャート: 判断 234">
          <a:extLst>
            <a:ext uri="{FF2B5EF4-FFF2-40B4-BE49-F238E27FC236}">
              <a16:creationId xmlns:a16="http://schemas.microsoft.com/office/drawing/2014/main" id="{00000000-0008-0000-0100-0000EB000000}"/>
            </a:ext>
          </a:extLst>
        </xdr:cNvPr>
        <xdr:cNvSpPr/>
      </xdr:nvSpPr>
      <xdr:spPr>
        <a:xfrm>
          <a:off x="10426700" y="10763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133383</xdr:rowOff>
    </xdr:from>
    <xdr:to>
      <xdr:col>50</xdr:col>
      <xdr:colOff>165100</xdr:colOff>
      <xdr:row>63</xdr:row>
      <xdr:rowOff>63533</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9588500" y="10763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140131</xdr:rowOff>
    </xdr:from>
    <xdr:to>
      <xdr:col>46</xdr:col>
      <xdr:colOff>38100</xdr:colOff>
      <xdr:row>63</xdr:row>
      <xdr:rowOff>70281</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8699500" y="10770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149885</xdr:rowOff>
    </xdr:from>
    <xdr:to>
      <xdr:col>41</xdr:col>
      <xdr:colOff>101600</xdr:colOff>
      <xdr:row>63</xdr:row>
      <xdr:rowOff>80035</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7810500" y="1077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156761</xdr:rowOff>
    </xdr:from>
    <xdr:to>
      <xdr:col>36</xdr:col>
      <xdr:colOff>165100</xdr:colOff>
      <xdr:row>63</xdr:row>
      <xdr:rowOff>86911</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6921500" y="1078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100-0000F0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106593</xdr:rowOff>
    </xdr:from>
    <xdr:to>
      <xdr:col>55</xdr:col>
      <xdr:colOff>50800</xdr:colOff>
      <xdr:row>63</xdr:row>
      <xdr:rowOff>36743</xdr:rowOff>
    </xdr:to>
    <xdr:sp macro="" textlink="">
      <xdr:nvSpPr>
        <xdr:cNvPr id="245" name="楕円 244">
          <a:extLst>
            <a:ext uri="{FF2B5EF4-FFF2-40B4-BE49-F238E27FC236}">
              <a16:creationId xmlns:a16="http://schemas.microsoft.com/office/drawing/2014/main" id="{00000000-0008-0000-0100-0000F5000000}"/>
            </a:ext>
          </a:extLst>
        </xdr:cNvPr>
        <xdr:cNvSpPr/>
      </xdr:nvSpPr>
      <xdr:spPr>
        <a:xfrm>
          <a:off x="10426700" y="10736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129470</xdr:rowOff>
    </xdr:from>
    <xdr:ext cx="690189" cy="259045"/>
    <xdr:sp macro="" textlink="">
      <xdr:nvSpPr>
        <xdr:cNvPr id="246" name="【橋りょう・トンネル】&#10;一人当たり有形固定資産（償却資産）額該当値テキスト">
          <a:extLst>
            <a:ext uri="{FF2B5EF4-FFF2-40B4-BE49-F238E27FC236}">
              <a16:creationId xmlns:a16="http://schemas.microsoft.com/office/drawing/2014/main" id="{00000000-0008-0000-0100-0000F6000000}"/>
            </a:ext>
          </a:extLst>
        </xdr:cNvPr>
        <xdr:cNvSpPr txBox="1"/>
      </xdr:nvSpPr>
      <xdr:spPr>
        <a:xfrm>
          <a:off x="10515600" y="1058792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1,373,786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118564</xdr:rowOff>
    </xdr:from>
    <xdr:to>
      <xdr:col>50</xdr:col>
      <xdr:colOff>165100</xdr:colOff>
      <xdr:row>63</xdr:row>
      <xdr:rowOff>48714</xdr:rowOff>
    </xdr:to>
    <xdr:sp macro="" textlink="">
      <xdr:nvSpPr>
        <xdr:cNvPr id="247" name="楕円 246">
          <a:extLst>
            <a:ext uri="{FF2B5EF4-FFF2-40B4-BE49-F238E27FC236}">
              <a16:creationId xmlns:a16="http://schemas.microsoft.com/office/drawing/2014/main" id="{00000000-0008-0000-0100-0000F7000000}"/>
            </a:ext>
          </a:extLst>
        </xdr:cNvPr>
        <xdr:cNvSpPr/>
      </xdr:nvSpPr>
      <xdr:spPr>
        <a:xfrm>
          <a:off x="9588500" y="10748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157393</xdr:rowOff>
    </xdr:from>
    <xdr:to>
      <xdr:col>55</xdr:col>
      <xdr:colOff>0</xdr:colOff>
      <xdr:row>62</xdr:row>
      <xdr:rowOff>169364</xdr:rowOff>
    </xdr:to>
    <xdr:cxnSp macro="">
      <xdr:nvCxnSpPr>
        <xdr:cNvPr id="248" name="直線コネクタ 247">
          <a:extLst>
            <a:ext uri="{FF2B5EF4-FFF2-40B4-BE49-F238E27FC236}">
              <a16:creationId xmlns:a16="http://schemas.microsoft.com/office/drawing/2014/main" id="{00000000-0008-0000-0100-0000F8000000}"/>
            </a:ext>
          </a:extLst>
        </xdr:cNvPr>
        <xdr:cNvCxnSpPr/>
      </xdr:nvCxnSpPr>
      <xdr:spPr>
        <a:xfrm flipV="1">
          <a:off x="9639300" y="10787293"/>
          <a:ext cx="838200" cy="11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126427</xdr:rowOff>
    </xdr:from>
    <xdr:to>
      <xdr:col>46</xdr:col>
      <xdr:colOff>38100</xdr:colOff>
      <xdr:row>63</xdr:row>
      <xdr:rowOff>56577</xdr:rowOff>
    </xdr:to>
    <xdr:sp macro="" textlink="">
      <xdr:nvSpPr>
        <xdr:cNvPr id="249" name="楕円 248">
          <a:extLst>
            <a:ext uri="{FF2B5EF4-FFF2-40B4-BE49-F238E27FC236}">
              <a16:creationId xmlns:a16="http://schemas.microsoft.com/office/drawing/2014/main" id="{00000000-0008-0000-0100-0000F9000000}"/>
            </a:ext>
          </a:extLst>
        </xdr:cNvPr>
        <xdr:cNvSpPr/>
      </xdr:nvSpPr>
      <xdr:spPr>
        <a:xfrm>
          <a:off x="8699500" y="10756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169364</xdr:rowOff>
    </xdr:from>
    <xdr:to>
      <xdr:col>50</xdr:col>
      <xdr:colOff>114300</xdr:colOff>
      <xdr:row>63</xdr:row>
      <xdr:rowOff>5777</xdr:rowOff>
    </xdr:to>
    <xdr:cxnSp macro="">
      <xdr:nvCxnSpPr>
        <xdr:cNvPr id="250" name="直線コネクタ 249">
          <a:extLst>
            <a:ext uri="{FF2B5EF4-FFF2-40B4-BE49-F238E27FC236}">
              <a16:creationId xmlns:a16="http://schemas.microsoft.com/office/drawing/2014/main" id="{00000000-0008-0000-0100-0000FA000000}"/>
            </a:ext>
          </a:extLst>
        </xdr:cNvPr>
        <xdr:cNvCxnSpPr/>
      </xdr:nvCxnSpPr>
      <xdr:spPr>
        <a:xfrm flipV="1">
          <a:off x="8750300" y="10799264"/>
          <a:ext cx="889000" cy="7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148625</xdr:rowOff>
    </xdr:from>
    <xdr:to>
      <xdr:col>41</xdr:col>
      <xdr:colOff>101600</xdr:colOff>
      <xdr:row>63</xdr:row>
      <xdr:rowOff>78775</xdr:rowOff>
    </xdr:to>
    <xdr:sp macro="" textlink="">
      <xdr:nvSpPr>
        <xdr:cNvPr id="251" name="楕円 250">
          <a:extLst>
            <a:ext uri="{FF2B5EF4-FFF2-40B4-BE49-F238E27FC236}">
              <a16:creationId xmlns:a16="http://schemas.microsoft.com/office/drawing/2014/main" id="{00000000-0008-0000-0100-0000FB000000}"/>
            </a:ext>
          </a:extLst>
        </xdr:cNvPr>
        <xdr:cNvSpPr/>
      </xdr:nvSpPr>
      <xdr:spPr>
        <a:xfrm>
          <a:off x="7810500" y="10778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5777</xdr:rowOff>
    </xdr:from>
    <xdr:to>
      <xdr:col>45</xdr:col>
      <xdr:colOff>177800</xdr:colOff>
      <xdr:row>63</xdr:row>
      <xdr:rowOff>27975</xdr:rowOff>
    </xdr:to>
    <xdr:cxnSp macro="">
      <xdr:nvCxnSpPr>
        <xdr:cNvPr id="252" name="直線コネクタ 251">
          <a:extLst>
            <a:ext uri="{FF2B5EF4-FFF2-40B4-BE49-F238E27FC236}">
              <a16:creationId xmlns:a16="http://schemas.microsoft.com/office/drawing/2014/main" id="{00000000-0008-0000-0100-0000FC000000}"/>
            </a:ext>
          </a:extLst>
        </xdr:cNvPr>
        <xdr:cNvCxnSpPr/>
      </xdr:nvCxnSpPr>
      <xdr:spPr>
        <a:xfrm flipV="1">
          <a:off x="7861300" y="10807127"/>
          <a:ext cx="889000" cy="22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148149</xdr:rowOff>
    </xdr:from>
    <xdr:to>
      <xdr:col>36</xdr:col>
      <xdr:colOff>165100</xdr:colOff>
      <xdr:row>63</xdr:row>
      <xdr:rowOff>78299</xdr:rowOff>
    </xdr:to>
    <xdr:sp macro="" textlink="">
      <xdr:nvSpPr>
        <xdr:cNvPr id="253" name="楕円 252">
          <a:extLst>
            <a:ext uri="{FF2B5EF4-FFF2-40B4-BE49-F238E27FC236}">
              <a16:creationId xmlns:a16="http://schemas.microsoft.com/office/drawing/2014/main" id="{00000000-0008-0000-0100-0000FD000000}"/>
            </a:ext>
          </a:extLst>
        </xdr:cNvPr>
        <xdr:cNvSpPr/>
      </xdr:nvSpPr>
      <xdr:spPr>
        <a:xfrm>
          <a:off x="6921500" y="10778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27499</xdr:rowOff>
    </xdr:from>
    <xdr:to>
      <xdr:col>41</xdr:col>
      <xdr:colOff>50800</xdr:colOff>
      <xdr:row>63</xdr:row>
      <xdr:rowOff>27975</xdr:rowOff>
    </xdr:to>
    <xdr:cxnSp macro="">
      <xdr:nvCxnSpPr>
        <xdr:cNvPr id="254" name="直線コネクタ 253">
          <a:extLst>
            <a:ext uri="{FF2B5EF4-FFF2-40B4-BE49-F238E27FC236}">
              <a16:creationId xmlns:a16="http://schemas.microsoft.com/office/drawing/2014/main" id="{00000000-0008-0000-0100-0000FE000000}"/>
            </a:ext>
          </a:extLst>
        </xdr:cNvPr>
        <xdr:cNvCxnSpPr/>
      </xdr:nvCxnSpPr>
      <xdr:spPr>
        <a:xfrm>
          <a:off x="6972300" y="10828849"/>
          <a:ext cx="889000" cy="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63</xdr:row>
      <xdr:rowOff>54660</xdr:rowOff>
    </xdr:from>
    <xdr:ext cx="690189" cy="259045"/>
    <xdr:sp macro="" textlink="">
      <xdr:nvSpPr>
        <xdr:cNvPr id="255" name="n_1aveValue【橋りょう・トンネル】&#10;一人当たり有形固定資産（償却資産）額">
          <a:extLst>
            <a:ext uri="{FF2B5EF4-FFF2-40B4-BE49-F238E27FC236}">
              <a16:creationId xmlns:a16="http://schemas.microsoft.com/office/drawing/2014/main" id="{00000000-0008-0000-0100-0000FF000000}"/>
            </a:ext>
          </a:extLst>
        </xdr:cNvPr>
        <xdr:cNvSpPr txBox="1"/>
      </xdr:nvSpPr>
      <xdr:spPr>
        <a:xfrm>
          <a:off x="9281505" y="108560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63</xdr:row>
      <xdr:rowOff>61408</xdr:rowOff>
    </xdr:from>
    <xdr:ext cx="690189" cy="259045"/>
    <xdr:sp macro="" textlink="">
      <xdr:nvSpPr>
        <xdr:cNvPr id="256" name="n_2ave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8405205" y="108627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63</xdr:row>
      <xdr:rowOff>71162</xdr:rowOff>
    </xdr:from>
    <xdr:ext cx="690189" cy="259045"/>
    <xdr:sp macro="" textlink="">
      <xdr:nvSpPr>
        <xdr:cNvPr id="257" name="n_3ave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7516205" y="108725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63</xdr:row>
      <xdr:rowOff>78038</xdr:rowOff>
    </xdr:from>
    <xdr:ext cx="690189" cy="259045"/>
    <xdr:sp macro="" textlink="">
      <xdr:nvSpPr>
        <xdr:cNvPr id="258" name="n_4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6627205" y="108793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61</xdr:row>
      <xdr:rowOff>65241</xdr:rowOff>
    </xdr:from>
    <xdr:ext cx="690189" cy="259045"/>
    <xdr:sp macro="" textlink="">
      <xdr:nvSpPr>
        <xdr:cNvPr id="259" name="n_1main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9281505" y="105236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73104</xdr:rowOff>
    </xdr:from>
    <xdr:ext cx="690189" cy="259045"/>
    <xdr:sp macro="" textlink="">
      <xdr:nvSpPr>
        <xdr:cNvPr id="260" name="n_2main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8405205" y="1053155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95302</xdr:rowOff>
    </xdr:from>
    <xdr:ext cx="690189" cy="259045"/>
    <xdr:sp macro="" textlink="">
      <xdr:nvSpPr>
        <xdr:cNvPr id="261" name="n_3main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7516205" y="1055375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94826</xdr:rowOff>
    </xdr:from>
    <xdr:ext cx="690189" cy="259045"/>
    <xdr:sp macro="" textlink="">
      <xdr:nvSpPr>
        <xdr:cNvPr id="262" name="n_4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6627205" y="1055327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00000000-0008-0000-0100-000007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00000000-0008-0000-0100-00000F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00000000-0008-0000-0100-000010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00000000-0008-0000-0100-000011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00000000-0008-0000-0100-000012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00000000-0008-0000-0100-000013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00000000-0008-0000-0100-000014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00000000-0008-0000-0100-000015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00000000-0008-0000-0100-000016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00000000-0008-0000-0100-000017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00000000-0008-0000-0100-000018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00000000-0008-0000-0100-000019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00000000-0008-0000-0100-00001A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00000000-0008-0000-0100-00001B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00000000-0008-0000-0100-00001C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00000000-0008-0000-0100-00001D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00000000-0008-0000-0100-00001E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0000000-0008-0000-0100-00001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13607</xdr:rowOff>
    </xdr:from>
    <xdr:to>
      <xdr:col>24</xdr:col>
      <xdr:colOff>62865</xdr:colOff>
      <xdr:row>86</xdr:row>
      <xdr:rowOff>165463</xdr:rowOff>
    </xdr:to>
    <xdr:cxnSp macro="">
      <xdr:nvCxnSpPr>
        <xdr:cNvPr id="288" name="直線コネクタ 287">
          <a:extLst>
            <a:ext uri="{FF2B5EF4-FFF2-40B4-BE49-F238E27FC236}">
              <a16:creationId xmlns:a16="http://schemas.microsoft.com/office/drawing/2014/main" id="{00000000-0008-0000-0100-000020010000}"/>
            </a:ext>
          </a:extLst>
        </xdr:cNvPr>
        <xdr:cNvCxnSpPr/>
      </xdr:nvCxnSpPr>
      <xdr:spPr>
        <a:xfrm flipV="1">
          <a:off x="4634865" y="13386707"/>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169290</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00000000-0008-0000-0100-000021010000}"/>
            </a:ext>
          </a:extLst>
        </xdr:cNvPr>
        <xdr:cNvSpPr txBox="1"/>
      </xdr:nvSpPr>
      <xdr:spPr>
        <a:xfrm>
          <a:off x="4673600" y="1491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165463</xdr:rowOff>
    </xdr:from>
    <xdr:to>
      <xdr:col>24</xdr:col>
      <xdr:colOff>152400</xdr:colOff>
      <xdr:row>86</xdr:row>
      <xdr:rowOff>165463</xdr:rowOff>
    </xdr:to>
    <xdr:cxnSp macro="">
      <xdr:nvCxnSpPr>
        <xdr:cNvPr id="290" name="直線コネクタ 289">
          <a:extLst>
            <a:ext uri="{FF2B5EF4-FFF2-40B4-BE49-F238E27FC236}">
              <a16:creationId xmlns:a16="http://schemas.microsoft.com/office/drawing/2014/main" id="{00000000-0008-0000-0100-000022010000}"/>
            </a:ext>
          </a:extLst>
        </xdr:cNvPr>
        <xdr:cNvCxnSpPr/>
      </xdr:nvCxnSpPr>
      <xdr:spPr>
        <a:xfrm>
          <a:off x="4546600" y="1491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131734</xdr:rowOff>
    </xdr:from>
    <xdr:ext cx="340478" cy="259045"/>
    <xdr:sp macro="" textlink="">
      <xdr:nvSpPr>
        <xdr:cNvPr id="291" name="【公営住宅】&#10;有形固定資産減価償却率最大値テキスト">
          <a:extLst>
            <a:ext uri="{FF2B5EF4-FFF2-40B4-BE49-F238E27FC236}">
              <a16:creationId xmlns:a16="http://schemas.microsoft.com/office/drawing/2014/main" id="{00000000-0008-0000-0100-000023010000}"/>
            </a:ext>
          </a:extLst>
        </xdr:cNvPr>
        <xdr:cNvSpPr txBox="1"/>
      </xdr:nvSpPr>
      <xdr:spPr>
        <a:xfrm>
          <a:off x="4673600" y="131619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13607</xdr:rowOff>
    </xdr:from>
    <xdr:to>
      <xdr:col>24</xdr:col>
      <xdr:colOff>152400</xdr:colOff>
      <xdr:row>78</xdr:row>
      <xdr:rowOff>13607</xdr:rowOff>
    </xdr:to>
    <xdr:cxnSp macro="">
      <xdr:nvCxnSpPr>
        <xdr:cNvPr id="292" name="直線コネクタ 291">
          <a:extLst>
            <a:ext uri="{FF2B5EF4-FFF2-40B4-BE49-F238E27FC236}">
              <a16:creationId xmlns:a16="http://schemas.microsoft.com/office/drawing/2014/main" id="{00000000-0008-0000-0100-000024010000}"/>
            </a:ext>
          </a:extLst>
        </xdr:cNvPr>
        <xdr:cNvCxnSpPr/>
      </xdr:nvCxnSpPr>
      <xdr:spPr>
        <a:xfrm>
          <a:off x="4546600" y="13386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39569</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00000000-0008-0000-0100-000025010000}"/>
            </a:ext>
          </a:extLst>
        </xdr:cNvPr>
        <xdr:cNvSpPr txBox="1"/>
      </xdr:nvSpPr>
      <xdr:spPr>
        <a:xfrm>
          <a:off x="4673600" y="140984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16692</xdr:rowOff>
    </xdr:from>
    <xdr:to>
      <xdr:col>24</xdr:col>
      <xdr:colOff>114300</xdr:colOff>
      <xdr:row>83</xdr:row>
      <xdr:rowOff>118292</xdr:rowOff>
    </xdr:to>
    <xdr:sp macro="" textlink="">
      <xdr:nvSpPr>
        <xdr:cNvPr id="294" name="フローチャート: 判断 293">
          <a:extLst>
            <a:ext uri="{FF2B5EF4-FFF2-40B4-BE49-F238E27FC236}">
              <a16:creationId xmlns:a16="http://schemas.microsoft.com/office/drawing/2014/main" id="{00000000-0008-0000-0100-000026010000}"/>
            </a:ext>
          </a:extLst>
        </xdr:cNvPr>
        <xdr:cNvSpPr/>
      </xdr:nvSpPr>
      <xdr:spPr>
        <a:xfrm>
          <a:off x="4584700" y="14247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170180</xdr:rowOff>
    </xdr:from>
    <xdr:to>
      <xdr:col>20</xdr:col>
      <xdr:colOff>38100</xdr:colOff>
      <xdr:row>83</xdr:row>
      <xdr:rowOff>100330</xdr:rowOff>
    </xdr:to>
    <xdr:sp macro="" textlink="">
      <xdr:nvSpPr>
        <xdr:cNvPr id="295" name="フローチャート: 判断 294">
          <a:extLst>
            <a:ext uri="{FF2B5EF4-FFF2-40B4-BE49-F238E27FC236}">
              <a16:creationId xmlns:a16="http://schemas.microsoft.com/office/drawing/2014/main" id="{00000000-0008-0000-0100-000027010000}"/>
            </a:ext>
          </a:extLst>
        </xdr:cNvPr>
        <xdr:cNvSpPr/>
      </xdr:nvSpPr>
      <xdr:spPr>
        <a:xfrm>
          <a:off x="3746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160382</xdr:rowOff>
    </xdr:from>
    <xdr:to>
      <xdr:col>15</xdr:col>
      <xdr:colOff>101600</xdr:colOff>
      <xdr:row>83</xdr:row>
      <xdr:rowOff>90532</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2857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152219</xdr:rowOff>
    </xdr:from>
    <xdr:to>
      <xdr:col>10</xdr:col>
      <xdr:colOff>165100</xdr:colOff>
      <xdr:row>83</xdr:row>
      <xdr:rowOff>82369</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1968500" y="142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1079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1995</xdr:rowOff>
    </xdr:from>
    <xdr:to>
      <xdr:col>24</xdr:col>
      <xdr:colOff>114300</xdr:colOff>
      <xdr:row>84</xdr:row>
      <xdr:rowOff>103595</xdr:rowOff>
    </xdr:to>
    <xdr:sp macro="" textlink="">
      <xdr:nvSpPr>
        <xdr:cNvPr id="304" name="楕円 303">
          <a:extLst>
            <a:ext uri="{FF2B5EF4-FFF2-40B4-BE49-F238E27FC236}">
              <a16:creationId xmlns:a16="http://schemas.microsoft.com/office/drawing/2014/main" id="{00000000-0008-0000-0100-000030010000}"/>
            </a:ext>
          </a:extLst>
        </xdr:cNvPr>
        <xdr:cNvSpPr/>
      </xdr:nvSpPr>
      <xdr:spPr>
        <a:xfrm>
          <a:off x="4584700" y="1440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151872</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00000000-0008-0000-0100-000031010000}"/>
            </a:ext>
          </a:extLst>
        </xdr:cNvPr>
        <xdr:cNvSpPr txBox="1"/>
      </xdr:nvSpPr>
      <xdr:spPr>
        <a:xfrm>
          <a:off x="4673600" y="14382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132624</xdr:rowOff>
    </xdr:from>
    <xdr:to>
      <xdr:col>20</xdr:col>
      <xdr:colOff>38100</xdr:colOff>
      <xdr:row>84</xdr:row>
      <xdr:rowOff>62774</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3746500" y="1436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11974</xdr:rowOff>
    </xdr:from>
    <xdr:to>
      <xdr:col>24</xdr:col>
      <xdr:colOff>63500</xdr:colOff>
      <xdr:row>84</xdr:row>
      <xdr:rowOff>52795</xdr:rowOff>
    </xdr:to>
    <xdr:cxnSp macro="">
      <xdr:nvCxnSpPr>
        <xdr:cNvPr id="307" name="直線コネクタ 306">
          <a:extLst>
            <a:ext uri="{FF2B5EF4-FFF2-40B4-BE49-F238E27FC236}">
              <a16:creationId xmlns:a16="http://schemas.microsoft.com/office/drawing/2014/main" id="{00000000-0008-0000-0100-000033010000}"/>
            </a:ext>
          </a:extLst>
        </xdr:cNvPr>
        <xdr:cNvCxnSpPr/>
      </xdr:nvCxnSpPr>
      <xdr:spPr>
        <a:xfrm>
          <a:off x="3797300" y="14413774"/>
          <a:ext cx="8382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108131</xdr:rowOff>
    </xdr:from>
    <xdr:to>
      <xdr:col>15</xdr:col>
      <xdr:colOff>101600</xdr:colOff>
      <xdr:row>84</xdr:row>
      <xdr:rowOff>38281</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2857500" y="1433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158931</xdr:rowOff>
    </xdr:from>
    <xdr:to>
      <xdr:col>19</xdr:col>
      <xdr:colOff>177800</xdr:colOff>
      <xdr:row>84</xdr:row>
      <xdr:rowOff>11974</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a:off x="2908300" y="14389281"/>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67311</xdr:rowOff>
    </xdr:from>
    <xdr:to>
      <xdr:col>10</xdr:col>
      <xdr:colOff>165100</xdr:colOff>
      <xdr:row>83</xdr:row>
      <xdr:rowOff>168911</xdr:rowOff>
    </xdr:to>
    <xdr:sp macro="" textlink="">
      <xdr:nvSpPr>
        <xdr:cNvPr id="310" name="楕円 309">
          <a:extLst>
            <a:ext uri="{FF2B5EF4-FFF2-40B4-BE49-F238E27FC236}">
              <a16:creationId xmlns:a16="http://schemas.microsoft.com/office/drawing/2014/main" id="{00000000-0008-0000-0100-000036010000}"/>
            </a:ext>
          </a:extLst>
        </xdr:cNvPr>
        <xdr:cNvSpPr/>
      </xdr:nvSpPr>
      <xdr:spPr>
        <a:xfrm>
          <a:off x="1968500" y="1429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118111</xdr:rowOff>
    </xdr:from>
    <xdr:to>
      <xdr:col>15</xdr:col>
      <xdr:colOff>50800</xdr:colOff>
      <xdr:row>83</xdr:row>
      <xdr:rowOff>158931</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2019300" y="14348461"/>
          <a:ext cx="889000" cy="4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24856</xdr:rowOff>
    </xdr:from>
    <xdr:to>
      <xdr:col>6</xdr:col>
      <xdr:colOff>38100</xdr:colOff>
      <xdr:row>83</xdr:row>
      <xdr:rowOff>126456</xdr:rowOff>
    </xdr:to>
    <xdr:sp macro="" textlink="">
      <xdr:nvSpPr>
        <xdr:cNvPr id="312" name="楕円 311">
          <a:extLst>
            <a:ext uri="{FF2B5EF4-FFF2-40B4-BE49-F238E27FC236}">
              <a16:creationId xmlns:a16="http://schemas.microsoft.com/office/drawing/2014/main" id="{00000000-0008-0000-0100-000038010000}"/>
            </a:ext>
          </a:extLst>
        </xdr:cNvPr>
        <xdr:cNvSpPr/>
      </xdr:nvSpPr>
      <xdr:spPr>
        <a:xfrm>
          <a:off x="1079500" y="14255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75656</xdr:rowOff>
    </xdr:from>
    <xdr:to>
      <xdr:col>10</xdr:col>
      <xdr:colOff>114300</xdr:colOff>
      <xdr:row>83</xdr:row>
      <xdr:rowOff>118111</xdr:rowOff>
    </xdr:to>
    <xdr:cxnSp macro="">
      <xdr:nvCxnSpPr>
        <xdr:cNvPr id="313" name="直線コネクタ 312">
          <a:extLst>
            <a:ext uri="{FF2B5EF4-FFF2-40B4-BE49-F238E27FC236}">
              <a16:creationId xmlns:a16="http://schemas.microsoft.com/office/drawing/2014/main" id="{00000000-0008-0000-0100-000039010000}"/>
            </a:ext>
          </a:extLst>
        </xdr:cNvPr>
        <xdr:cNvCxnSpPr/>
      </xdr:nvCxnSpPr>
      <xdr:spPr>
        <a:xfrm>
          <a:off x="1130300" y="14306006"/>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116857</xdr:rowOff>
    </xdr:from>
    <xdr:ext cx="405111" cy="259045"/>
    <xdr:sp macro="" textlink="">
      <xdr:nvSpPr>
        <xdr:cNvPr id="314" name="n_1aveValue【公営住宅】&#10;有形固定資産減価償却率">
          <a:extLst>
            <a:ext uri="{FF2B5EF4-FFF2-40B4-BE49-F238E27FC236}">
              <a16:creationId xmlns:a16="http://schemas.microsoft.com/office/drawing/2014/main" id="{00000000-0008-0000-0100-00003A010000}"/>
            </a:ext>
          </a:extLst>
        </xdr:cNvPr>
        <xdr:cNvSpPr txBox="1"/>
      </xdr:nvSpPr>
      <xdr:spPr>
        <a:xfrm>
          <a:off x="3582044" y="1400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107059</xdr:rowOff>
    </xdr:from>
    <xdr:ext cx="405111" cy="259045"/>
    <xdr:sp macro="" textlink="">
      <xdr:nvSpPr>
        <xdr:cNvPr id="315" name="n_2aveValue【公営住宅】&#10;有形固定資産減価償却率">
          <a:extLst>
            <a:ext uri="{FF2B5EF4-FFF2-40B4-BE49-F238E27FC236}">
              <a16:creationId xmlns:a16="http://schemas.microsoft.com/office/drawing/2014/main" id="{00000000-0008-0000-0100-00003B010000}"/>
            </a:ext>
          </a:extLst>
        </xdr:cNvPr>
        <xdr:cNvSpPr txBox="1"/>
      </xdr:nvSpPr>
      <xdr:spPr>
        <a:xfrm>
          <a:off x="2705744" y="13994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98896</xdr:rowOff>
    </xdr:from>
    <xdr:ext cx="405111" cy="259045"/>
    <xdr:sp macro="" textlink="">
      <xdr:nvSpPr>
        <xdr:cNvPr id="316" name="n_3aveValue【公営住宅】&#10;有形固定資産減価償却率">
          <a:extLst>
            <a:ext uri="{FF2B5EF4-FFF2-40B4-BE49-F238E27FC236}">
              <a16:creationId xmlns:a16="http://schemas.microsoft.com/office/drawing/2014/main" id="{00000000-0008-0000-0100-00003C010000}"/>
            </a:ext>
          </a:extLst>
        </xdr:cNvPr>
        <xdr:cNvSpPr txBox="1"/>
      </xdr:nvSpPr>
      <xdr:spPr>
        <a:xfrm>
          <a:off x="1816744" y="1398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100528</xdr:rowOff>
    </xdr:from>
    <xdr:ext cx="405111" cy="259045"/>
    <xdr:sp macro="" textlink="">
      <xdr:nvSpPr>
        <xdr:cNvPr id="317" name="n_4aveValue【公営住宅】&#10;有形固定資産減価償却率">
          <a:extLst>
            <a:ext uri="{FF2B5EF4-FFF2-40B4-BE49-F238E27FC236}">
              <a16:creationId xmlns:a16="http://schemas.microsoft.com/office/drawing/2014/main" id="{00000000-0008-0000-0100-00003D010000}"/>
            </a:ext>
          </a:extLst>
        </xdr:cNvPr>
        <xdr:cNvSpPr txBox="1"/>
      </xdr:nvSpPr>
      <xdr:spPr>
        <a:xfrm>
          <a:off x="927744" y="1398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53901</xdr:rowOff>
    </xdr:from>
    <xdr:ext cx="405111" cy="259045"/>
    <xdr:sp macro="" textlink="">
      <xdr:nvSpPr>
        <xdr:cNvPr id="318" name="n_1mainValue【公営住宅】&#10;有形固定資産減価償却率">
          <a:extLst>
            <a:ext uri="{FF2B5EF4-FFF2-40B4-BE49-F238E27FC236}">
              <a16:creationId xmlns:a16="http://schemas.microsoft.com/office/drawing/2014/main" id="{00000000-0008-0000-0100-00003E010000}"/>
            </a:ext>
          </a:extLst>
        </xdr:cNvPr>
        <xdr:cNvSpPr txBox="1"/>
      </xdr:nvSpPr>
      <xdr:spPr>
        <a:xfrm>
          <a:off x="3582044" y="14455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29408</xdr:rowOff>
    </xdr:from>
    <xdr:ext cx="405111" cy="259045"/>
    <xdr:sp macro="" textlink="">
      <xdr:nvSpPr>
        <xdr:cNvPr id="319" name="n_2mainValue【公営住宅】&#10;有形固定資産減価償却率">
          <a:extLst>
            <a:ext uri="{FF2B5EF4-FFF2-40B4-BE49-F238E27FC236}">
              <a16:creationId xmlns:a16="http://schemas.microsoft.com/office/drawing/2014/main" id="{00000000-0008-0000-0100-00003F010000}"/>
            </a:ext>
          </a:extLst>
        </xdr:cNvPr>
        <xdr:cNvSpPr txBox="1"/>
      </xdr:nvSpPr>
      <xdr:spPr>
        <a:xfrm>
          <a:off x="2705744" y="14431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160038</xdr:rowOff>
    </xdr:from>
    <xdr:ext cx="405111" cy="259045"/>
    <xdr:sp macro="" textlink="">
      <xdr:nvSpPr>
        <xdr:cNvPr id="320" name="n_3mainValue【公営住宅】&#10;有形固定資産減価償却率">
          <a:extLst>
            <a:ext uri="{FF2B5EF4-FFF2-40B4-BE49-F238E27FC236}">
              <a16:creationId xmlns:a16="http://schemas.microsoft.com/office/drawing/2014/main" id="{00000000-0008-0000-0100-000040010000}"/>
            </a:ext>
          </a:extLst>
        </xdr:cNvPr>
        <xdr:cNvSpPr txBox="1"/>
      </xdr:nvSpPr>
      <xdr:spPr>
        <a:xfrm>
          <a:off x="1816744" y="14390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117583</xdr:rowOff>
    </xdr:from>
    <xdr:ext cx="405111" cy="259045"/>
    <xdr:sp macro="" textlink="">
      <xdr:nvSpPr>
        <xdr:cNvPr id="321" name="n_4mainValue【公営住宅】&#10;有形固定資産減価償却率">
          <a:extLst>
            <a:ext uri="{FF2B5EF4-FFF2-40B4-BE49-F238E27FC236}">
              <a16:creationId xmlns:a16="http://schemas.microsoft.com/office/drawing/2014/main" id="{00000000-0008-0000-0100-000041010000}"/>
            </a:ext>
          </a:extLst>
        </xdr:cNvPr>
        <xdr:cNvSpPr txBox="1"/>
      </xdr:nvSpPr>
      <xdr:spPr>
        <a:xfrm>
          <a:off x="927744" y="1434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100-00004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100-00004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00000000-0008-0000-0100-00004C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00000000-0008-0000-0100-00004D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00000000-0008-0000-0100-000054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1" name="テキスト ボックス 340">
          <a:extLst>
            <a:ext uri="{FF2B5EF4-FFF2-40B4-BE49-F238E27FC236}">
              <a16:creationId xmlns:a16="http://schemas.microsoft.com/office/drawing/2014/main" id="{00000000-0008-0000-0100-000055010000}"/>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00000000-0008-0000-0100-000057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00000000-0008-0000-0100-000058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96089</xdr:rowOff>
    </xdr:from>
    <xdr:to>
      <xdr:col>54</xdr:col>
      <xdr:colOff>189865</xdr:colOff>
      <xdr:row>86</xdr:row>
      <xdr:rowOff>100812</xdr:rowOff>
    </xdr:to>
    <xdr:cxnSp macro="">
      <xdr:nvCxnSpPr>
        <xdr:cNvPr id="345" name="直線コネクタ 344">
          <a:extLst>
            <a:ext uri="{FF2B5EF4-FFF2-40B4-BE49-F238E27FC236}">
              <a16:creationId xmlns:a16="http://schemas.microsoft.com/office/drawing/2014/main" id="{00000000-0008-0000-0100-000059010000}"/>
            </a:ext>
          </a:extLst>
        </xdr:cNvPr>
        <xdr:cNvCxnSpPr/>
      </xdr:nvCxnSpPr>
      <xdr:spPr>
        <a:xfrm flipV="1">
          <a:off x="10476865" y="13469189"/>
          <a:ext cx="0" cy="1376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104639</xdr:rowOff>
    </xdr:from>
    <xdr:ext cx="469744" cy="259045"/>
    <xdr:sp macro="" textlink="">
      <xdr:nvSpPr>
        <xdr:cNvPr id="346" name="【公営住宅】&#10;一人当たり面積最小値テキスト">
          <a:extLst>
            <a:ext uri="{FF2B5EF4-FFF2-40B4-BE49-F238E27FC236}">
              <a16:creationId xmlns:a16="http://schemas.microsoft.com/office/drawing/2014/main" id="{00000000-0008-0000-0100-00005A010000}"/>
            </a:ext>
          </a:extLst>
        </xdr:cNvPr>
        <xdr:cNvSpPr txBox="1"/>
      </xdr:nvSpPr>
      <xdr:spPr>
        <a:xfrm>
          <a:off x="10515600" y="1484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100812</xdr:rowOff>
    </xdr:from>
    <xdr:to>
      <xdr:col>55</xdr:col>
      <xdr:colOff>88900</xdr:colOff>
      <xdr:row>86</xdr:row>
      <xdr:rowOff>100812</xdr:rowOff>
    </xdr:to>
    <xdr:cxnSp macro="">
      <xdr:nvCxnSpPr>
        <xdr:cNvPr id="347" name="直線コネクタ 346">
          <a:extLst>
            <a:ext uri="{FF2B5EF4-FFF2-40B4-BE49-F238E27FC236}">
              <a16:creationId xmlns:a16="http://schemas.microsoft.com/office/drawing/2014/main" id="{00000000-0008-0000-0100-00005B010000}"/>
            </a:ext>
          </a:extLst>
        </xdr:cNvPr>
        <xdr:cNvCxnSpPr/>
      </xdr:nvCxnSpPr>
      <xdr:spPr>
        <a:xfrm>
          <a:off x="10388600" y="14845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42766</xdr:rowOff>
    </xdr:from>
    <xdr:ext cx="534377" cy="259045"/>
    <xdr:sp macro="" textlink="">
      <xdr:nvSpPr>
        <xdr:cNvPr id="348" name="【公営住宅】&#10;一人当たり面積最大値テキスト">
          <a:extLst>
            <a:ext uri="{FF2B5EF4-FFF2-40B4-BE49-F238E27FC236}">
              <a16:creationId xmlns:a16="http://schemas.microsoft.com/office/drawing/2014/main" id="{00000000-0008-0000-0100-00005C010000}"/>
            </a:ext>
          </a:extLst>
        </xdr:cNvPr>
        <xdr:cNvSpPr txBox="1"/>
      </xdr:nvSpPr>
      <xdr:spPr>
        <a:xfrm>
          <a:off x="10515600" y="1324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96089</xdr:rowOff>
    </xdr:from>
    <xdr:to>
      <xdr:col>55</xdr:col>
      <xdr:colOff>88900</xdr:colOff>
      <xdr:row>78</xdr:row>
      <xdr:rowOff>96089</xdr:rowOff>
    </xdr:to>
    <xdr:cxnSp macro="">
      <xdr:nvCxnSpPr>
        <xdr:cNvPr id="349" name="直線コネクタ 348">
          <a:extLst>
            <a:ext uri="{FF2B5EF4-FFF2-40B4-BE49-F238E27FC236}">
              <a16:creationId xmlns:a16="http://schemas.microsoft.com/office/drawing/2014/main" id="{00000000-0008-0000-0100-00005D010000}"/>
            </a:ext>
          </a:extLst>
        </xdr:cNvPr>
        <xdr:cNvCxnSpPr/>
      </xdr:nvCxnSpPr>
      <xdr:spPr>
        <a:xfrm>
          <a:off x="10388600" y="1346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47514</xdr:rowOff>
    </xdr:from>
    <xdr:ext cx="469744" cy="259045"/>
    <xdr:sp macro="" textlink="">
      <xdr:nvSpPr>
        <xdr:cNvPr id="350" name="【公営住宅】&#10;一人当たり面積平均値テキスト">
          <a:extLst>
            <a:ext uri="{FF2B5EF4-FFF2-40B4-BE49-F238E27FC236}">
              <a16:creationId xmlns:a16="http://schemas.microsoft.com/office/drawing/2014/main" id="{00000000-0008-0000-0100-00005E010000}"/>
            </a:ext>
          </a:extLst>
        </xdr:cNvPr>
        <xdr:cNvSpPr txBox="1"/>
      </xdr:nvSpPr>
      <xdr:spPr>
        <a:xfrm>
          <a:off x="10515600" y="142778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24637</xdr:rowOff>
    </xdr:from>
    <xdr:to>
      <xdr:col>55</xdr:col>
      <xdr:colOff>50800</xdr:colOff>
      <xdr:row>84</xdr:row>
      <xdr:rowOff>126237</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10426700" y="14426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40639</xdr:rowOff>
    </xdr:from>
    <xdr:to>
      <xdr:col>50</xdr:col>
      <xdr:colOff>165100</xdr:colOff>
      <xdr:row>84</xdr:row>
      <xdr:rowOff>142239</xdr:rowOff>
    </xdr:to>
    <xdr:sp macro="" textlink="">
      <xdr:nvSpPr>
        <xdr:cNvPr id="352" name="フローチャート: 判断 351">
          <a:extLst>
            <a:ext uri="{FF2B5EF4-FFF2-40B4-BE49-F238E27FC236}">
              <a16:creationId xmlns:a16="http://schemas.microsoft.com/office/drawing/2014/main" id="{00000000-0008-0000-0100-000060010000}"/>
            </a:ext>
          </a:extLst>
        </xdr:cNvPr>
        <xdr:cNvSpPr/>
      </xdr:nvSpPr>
      <xdr:spPr>
        <a:xfrm>
          <a:off x="9588500" y="14442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48564</xdr:rowOff>
    </xdr:from>
    <xdr:to>
      <xdr:col>46</xdr:col>
      <xdr:colOff>38100</xdr:colOff>
      <xdr:row>84</xdr:row>
      <xdr:rowOff>150164</xdr:rowOff>
    </xdr:to>
    <xdr:sp macro="" textlink="">
      <xdr:nvSpPr>
        <xdr:cNvPr id="353" name="フローチャート: 判断 352">
          <a:extLst>
            <a:ext uri="{FF2B5EF4-FFF2-40B4-BE49-F238E27FC236}">
              <a16:creationId xmlns:a16="http://schemas.microsoft.com/office/drawing/2014/main" id="{00000000-0008-0000-0100-000061010000}"/>
            </a:ext>
          </a:extLst>
        </xdr:cNvPr>
        <xdr:cNvSpPr/>
      </xdr:nvSpPr>
      <xdr:spPr>
        <a:xfrm>
          <a:off x="8699500" y="14450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60147</xdr:rowOff>
    </xdr:from>
    <xdr:to>
      <xdr:col>41</xdr:col>
      <xdr:colOff>101600</xdr:colOff>
      <xdr:row>84</xdr:row>
      <xdr:rowOff>161747</xdr:rowOff>
    </xdr:to>
    <xdr:sp macro="" textlink="">
      <xdr:nvSpPr>
        <xdr:cNvPr id="354" name="フローチャート: 判断 353">
          <a:extLst>
            <a:ext uri="{FF2B5EF4-FFF2-40B4-BE49-F238E27FC236}">
              <a16:creationId xmlns:a16="http://schemas.microsoft.com/office/drawing/2014/main" id="{00000000-0008-0000-0100-000062010000}"/>
            </a:ext>
          </a:extLst>
        </xdr:cNvPr>
        <xdr:cNvSpPr/>
      </xdr:nvSpPr>
      <xdr:spPr>
        <a:xfrm>
          <a:off x="7810500" y="1446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40411</xdr:rowOff>
    </xdr:from>
    <xdr:to>
      <xdr:col>36</xdr:col>
      <xdr:colOff>165100</xdr:colOff>
      <xdr:row>84</xdr:row>
      <xdr:rowOff>142011</xdr:rowOff>
    </xdr:to>
    <xdr:sp macro="" textlink="">
      <xdr:nvSpPr>
        <xdr:cNvPr id="355" name="フローチャート: 判断 354">
          <a:extLst>
            <a:ext uri="{FF2B5EF4-FFF2-40B4-BE49-F238E27FC236}">
              <a16:creationId xmlns:a16="http://schemas.microsoft.com/office/drawing/2014/main" id="{00000000-0008-0000-0100-000063010000}"/>
            </a:ext>
          </a:extLst>
        </xdr:cNvPr>
        <xdr:cNvSpPr/>
      </xdr:nvSpPr>
      <xdr:spPr>
        <a:xfrm>
          <a:off x="6921500" y="14442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100-000065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100-000066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100-000067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100-000068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107925</xdr:rowOff>
    </xdr:from>
    <xdr:to>
      <xdr:col>55</xdr:col>
      <xdr:colOff>50800</xdr:colOff>
      <xdr:row>86</xdr:row>
      <xdr:rowOff>38075</xdr:rowOff>
    </xdr:to>
    <xdr:sp macro="" textlink="">
      <xdr:nvSpPr>
        <xdr:cNvPr id="361" name="楕円 360">
          <a:extLst>
            <a:ext uri="{FF2B5EF4-FFF2-40B4-BE49-F238E27FC236}">
              <a16:creationId xmlns:a16="http://schemas.microsoft.com/office/drawing/2014/main" id="{00000000-0008-0000-0100-000069010000}"/>
            </a:ext>
          </a:extLst>
        </xdr:cNvPr>
        <xdr:cNvSpPr/>
      </xdr:nvSpPr>
      <xdr:spPr>
        <a:xfrm>
          <a:off x="10426700" y="14681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22852</xdr:rowOff>
    </xdr:from>
    <xdr:ext cx="469744" cy="259045"/>
    <xdr:sp macro="" textlink="">
      <xdr:nvSpPr>
        <xdr:cNvPr id="362" name="【公営住宅】&#10;一人当たり面積該当値テキスト">
          <a:extLst>
            <a:ext uri="{FF2B5EF4-FFF2-40B4-BE49-F238E27FC236}">
              <a16:creationId xmlns:a16="http://schemas.microsoft.com/office/drawing/2014/main" id="{00000000-0008-0000-0100-00006A010000}"/>
            </a:ext>
          </a:extLst>
        </xdr:cNvPr>
        <xdr:cNvSpPr txBox="1"/>
      </xdr:nvSpPr>
      <xdr:spPr>
        <a:xfrm>
          <a:off x="10515600" y="14596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112344</xdr:rowOff>
    </xdr:from>
    <xdr:to>
      <xdr:col>50</xdr:col>
      <xdr:colOff>165100</xdr:colOff>
      <xdr:row>86</xdr:row>
      <xdr:rowOff>42494</xdr:rowOff>
    </xdr:to>
    <xdr:sp macro="" textlink="">
      <xdr:nvSpPr>
        <xdr:cNvPr id="363" name="楕円 362">
          <a:extLst>
            <a:ext uri="{FF2B5EF4-FFF2-40B4-BE49-F238E27FC236}">
              <a16:creationId xmlns:a16="http://schemas.microsoft.com/office/drawing/2014/main" id="{00000000-0008-0000-0100-00006B010000}"/>
            </a:ext>
          </a:extLst>
        </xdr:cNvPr>
        <xdr:cNvSpPr/>
      </xdr:nvSpPr>
      <xdr:spPr>
        <a:xfrm>
          <a:off x="9588500" y="14685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158725</xdr:rowOff>
    </xdr:from>
    <xdr:to>
      <xdr:col>55</xdr:col>
      <xdr:colOff>0</xdr:colOff>
      <xdr:row>85</xdr:row>
      <xdr:rowOff>163144</xdr:rowOff>
    </xdr:to>
    <xdr:cxnSp macro="">
      <xdr:nvCxnSpPr>
        <xdr:cNvPr id="364" name="直線コネクタ 363">
          <a:extLst>
            <a:ext uri="{FF2B5EF4-FFF2-40B4-BE49-F238E27FC236}">
              <a16:creationId xmlns:a16="http://schemas.microsoft.com/office/drawing/2014/main" id="{00000000-0008-0000-0100-00006C010000}"/>
            </a:ext>
          </a:extLst>
        </xdr:cNvPr>
        <xdr:cNvCxnSpPr/>
      </xdr:nvCxnSpPr>
      <xdr:spPr>
        <a:xfrm flipV="1">
          <a:off x="9639300" y="14731975"/>
          <a:ext cx="838200" cy="4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105257</xdr:rowOff>
    </xdr:from>
    <xdr:to>
      <xdr:col>46</xdr:col>
      <xdr:colOff>38100</xdr:colOff>
      <xdr:row>86</xdr:row>
      <xdr:rowOff>35407</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8699500" y="14678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156057</xdr:rowOff>
    </xdr:from>
    <xdr:to>
      <xdr:col>50</xdr:col>
      <xdr:colOff>114300</xdr:colOff>
      <xdr:row>85</xdr:row>
      <xdr:rowOff>163144</xdr:rowOff>
    </xdr:to>
    <xdr:cxnSp macro="">
      <xdr:nvCxnSpPr>
        <xdr:cNvPr id="366" name="直線コネクタ 365">
          <a:extLst>
            <a:ext uri="{FF2B5EF4-FFF2-40B4-BE49-F238E27FC236}">
              <a16:creationId xmlns:a16="http://schemas.microsoft.com/office/drawing/2014/main" id="{00000000-0008-0000-0100-00006E010000}"/>
            </a:ext>
          </a:extLst>
        </xdr:cNvPr>
        <xdr:cNvCxnSpPr/>
      </xdr:nvCxnSpPr>
      <xdr:spPr>
        <a:xfrm>
          <a:off x="8750300" y="14729307"/>
          <a:ext cx="889000" cy="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108383</xdr:rowOff>
    </xdr:from>
    <xdr:to>
      <xdr:col>41</xdr:col>
      <xdr:colOff>101600</xdr:colOff>
      <xdr:row>86</xdr:row>
      <xdr:rowOff>38533</xdr:rowOff>
    </xdr:to>
    <xdr:sp macro="" textlink="">
      <xdr:nvSpPr>
        <xdr:cNvPr id="367" name="楕円 366">
          <a:extLst>
            <a:ext uri="{FF2B5EF4-FFF2-40B4-BE49-F238E27FC236}">
              <a16:creationId xmlns:a16="http://schemas.microsoft.com/office/drawing/2014/main" id="{00000000-0008-0000-0100-00006F010000}"/>
            </a:ext>
          </a:extLst>
        </xdr:cNvPr>
        <xdr:cNvSpPr/>
      </xdr:nvSpPr>
      <xdr:spPr>
        <a:xfrm>
          <a:off x="7810500" y="14681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156057</xdr:rowOff>
    </xdr:from>
    <xdr:to>
      <xdr:col>45</xdr:col>
      <xdr:colOff>177800</xdr:colOff>
      <xdr:row>85</xdr:row>
      <xdr:rowOff>159183</xdr:rowOff>
    </xdr:to>
    <xdr:cxnSp macro="">
      <xdr:nvCxnSpPr>
        <xdr:cNvPr id="368" name="直線コネクタ 367">
          <a:extLst>
            <a:ext uri="{FF2B5EF4-FFF2-40B4-BE49-F238E27FC236}">
              <a16:creationId xmlns:a16="http://schemas.microsoft.com/office/drawing/2014/main" id="{00000000-0008-0000-0100-000070010000}"/>
            </a:ext>
          </a:extLst>
        </xdr:cNvPr>
        <xdr:cNvCxnSpPr/>
      </xdr:nvCxnSpPr>
      <xdr:spPr>
        <a:xfrm flipV="1">
          <a:off x="7861300" y="14729307"/>
          <a:ext cx="889000" cy="3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111049</xdr:rowOff>
    </xdr:from>
    <xdr:to>
      <xdr:col>36</xdr:col>
      <xdr:colOff>165100</xdr:colOff>
      <xdr:row>86</xdr:row>
      <xdr:rowOff>41199</xdr:rowOff>
    </xdr:to>
    <xdr:sp macro="" textlink="">
      <xdr:nvSpPr>
        <xdr:cNvPr id="369" name="楕円 368">
          <a:extLst>
            <a:ext uri="{FF2B5EF4-FFF2-40B4-BE49-F238E27FC236}">
              <a16:creationId xmlns:a16="http://schemas.microsoft.com/office/drawing/2014/main" id="{00000000-0008-0000-0100-000071010000}"/>
            </a:ext>
          </a:extLst>
        </xdr:cNvPr>
        <xdr:cNvSpPr/>
      </xdr:nvSpPr>
      <xdr:spPr>
        <a:xfrm>
          <a:off x="6921500" y="14684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159183</xdr:rowOff>
    </xdr:from>
    <xdr:to>
      <xdr:col>41</xdr:col>
      <xdr:colOff>50800</xdr:colOff>
      <xdr:row>85</xdr:row>
      <xdr:rowOff>161849</xdr:rowOff>
    </xdr:to>
    <xdr:cxnSp macro="">
      <xdr:nvCxnSpPr>
        <xdr:cNvPr id="370" name="直線コネクタ 369">
          <a:extLst>
            <a:ext uri="{FF2B5EF4-FFF2-40B4-BE49-F238E27FC236}">
              <a16:creationId xmlns:a16="http://schemas.microsoft.com/office/drawing/2014/main" id="{00000000-0008-0000-0100-000072010000}"/>
            </a:ext>
          </a:extLst>
        </xdr:cNvPr>
        <xdr:cNvCxnSpPr/>
      </xdr:nvCxnSpPr>
      <xdr:spPr>
        <a:xfrm flipV="1">
          <a:off x="6972300" y="14732433"/>
          <a:ext cx="889000" cy="2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158766</xdr:rowOff>
    </xdr:from>
    <xdr:ext cx="469744" cy="259045"/>
    <xdr:sp macro="" textlink="">
      <xdr:nvSpPr>
        <xdr:cNvPr id="371" name="n_1aveValue【公営住宅】&#10;一人当たり面積">
          <a:extLst>
            <a:ext uri="{FF2B5EF4-FFF2-40B4-BE49-F238E27FC236}">
              <a16:creationId xmlns:a16="http://schemas.microsoft.com/office/drawing/2014/main" id="{00000000-0008-0000-0100-000073010000}"/>
            </a:ext>
          </a:extLst>
        </xdr:cNvPr>
        <xdr:cNvSpPr txBox="1"/>
      </xdr:nvSpPr>
      <xdr:spPr>
        <a:xfrm>
          <a:off x="9391727" y="14217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166691</xdr:rowOff>
    </xdr:from>
    <xdr:ext cx="469744" cy="259045"/>
    <xdr:sp macro="" textlink="">
      <xdr:nvSpPr>
        <xdr:cNvPr id="372" name="n_2aveValue【公営住宅】&#10;一人当たり面積">
          <a:extLst>
            <a:ext uri="{FF2B5EF4-FFF2-40B4-BE49-F238E27FC236}">
              <a16:creationId xmlns:a16="http://schemas.microsoft.com/office/drawing/2014/main" id="{00000000-0008-0000-0100-000074010000}"/>
            </a:ext>
          </a:extLst>
        </xdr:cNvPr>
        <xdr:cNvSpPr txBox="1"/>
      </xdr:nvSpPr>
      <xdr:spPr>
        <a:xfrm>
          <a:off x="8515427" y="14225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6824</xdr:rowOff>
    </xdr:from>
    <xdr:ext cx="469744" cy="259045"/>
    <xdr:sp macro="" textlink="">
      <xdr:nvSpPr>
        <xdr:cNvPr id="373" name="n_3aveValue【公営住宅】&#10;一人当たり面積">
          <a:extLst>
            <a:ext uri="{FF2B5EF4-FFF2-40B4-BE49-F238E27FC236}">
              <a16:creationId xmlns:a16="http://schemas.microsoft.com/office/drawing/2014/main" id="{00000000-0008-0000-0100-000075010000}"/>
            </a:ext>
          </a:extLst>
        </xdr:cNvPr>
        <xdr:cNvSpPr txBox="1"/>
      </xdr:nvSpPr>
      <xdr:spPr>
        <a:xfrm>
          <a:off x="7626427" y="14237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158538</xdr:rowOff>
    </xdr:from>
    <xdr:ext cx="469744" cy="259045"/>
    <xdr:sp macro="" textlink="">
      <xdr:nvSpPr>
        <xdr:cNvPr id="374" name="n_4aveValue【公営住宅】&#10;一人当たり面積">
          <a:extLst>
            <a:ext uri="{FF2B5EF4-FFF2-40B4-BE49-F238E27FC236}">
              <a16:creationId xmlns:a16="http://schemas.microsoft.com/office/drawing/2014/main" id="{00000000-0008-0000-0100-000076010000}"/>
            </a:ext>
          </a:extLst>
        </xdr:cNvPr>
        <xdr:cNvSpPr txBox="1"/>
      </xdr:nvSpPr>
      <xdr:spPr>
        <a:xfrm>
          <a:off x="6737427" y="1421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33621</xdr:rowOff>
    </xdr:from>
    <xdr:ext cx="469744" cy="259045"/>
    <xdr:sp macro="" textlink="">
      <xdr:nvSpPr>
        <xdr:cNvPr id="375" name="n_1mainValue【公営住宅】&#10;一人当たり面積">
          <a:extLst>
            <a:ext uri="{FF2B5EF4-FFF2-40B4-BE49-F238E27FC236}">
              <a16:creationId xmlns:a16="http://schemas.microsoft.com/office/drawing/2014/main" id="{00000000-0008-0000-0100-000077010000}"/>
            </a:ext>
          </a:extLst>
        </xdr:cNvPr>
        <xdr:cNvSpPr txBox="1"/>
      </xdr:nvSpPr>
      <xdr:spPr>
        <a:xfrm>
          <a:off x="9391727" y="14778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26534</xdr:rowOff>
    </xdr:from>
    <xdr:ext cx="469744" cy="259045"/>
    <xdr:sp macro="" textlink="">
      <xdr:nvSpPr>
        <xdr:cNvPr id="376" name="n_2mainValue【公営住宅】&#10;一人当たり面積">
          <a:extLst>
            <a:ext uri="{FF2B5EF4-FFF2-40B4-BE49-F238E27FC236}">
              <a16:creationId xmlns:a16="http://schemas.microsoft.com/office/drawing/2014/main" id="{00000000-0008-0000-0100-000078010000}"/>
            </a:ext>
          </a:extLst>
        </xdr:cNvPr>
        <xdr:cNvSpPr txBox="1"/>
      </xdr:nvSpPr>
      <xdr:spPr>
        <a:xfrm>
          <a:off x="8515427" y="14771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29660</xdr:rowOff>
    </xdr:from>
    <xdr:ext cx="469744" cy="259045"/>
    <xdr:sp macro="" textlink="">
      <xdr:nvSpPr>
        <xdr:cNvPr id="377" name="n_3mainValue【公営住宅】&#10;一人当たり面積">
          <a:extLst>
            <a:ext uri="{FF2B5EF4-FFF2-40B4-BE49-F238E27FC236}">
              <a16:creationId xmlns:a16="http://schemas.microsoft.com/office/drawing/2014/main" id="{00000000-0008-0000-0100-000079010000}"/>
            </a:ext>
          </a:extLst>
        </xdr:cNvPr>
        <xdr:cNvSpPr txBox="1"/>
      </xdr:nvSpPr>
      <xdr:spPr>
        <a:xfrm>
          <a:off x="7626427" y="14774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32326</xdr:rowOff>
    </xdr:from>
    <xdr:ext cx="469744" cy="259045"/>
    <xdr:sp macro="" textlink="">
      <xdr:nvSpPr>
        <xdr:cNvPr id="378" name="n_4mainValue【公営住宅】&#10;一人当たり面積">
          <a:extLst>
            <a:ext uri="{FF2B5EF4-FFF2-40B4-BE49-F238E27FC236}">
              <a16:creationId xmlns:a16="http://schemas.microsoft.com/office/drawing/2014/main" id="{00000000-0008-0000-0100-00007A010000}"/>
            </a:ext>
          </a:extLst>
        </xdr:cNvPr>
        <xdr:cNvSpPr txBox="1"/>
      </xdr:nvSpPr>
      <xdr:spPr>
        <a:xfrm>
          <a:off x="6737427" y="14777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00000000-0008-0000-0100-000090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00000000-0008-0000-0100-000091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00000000-0008-0000-0100-000092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00000000-0008-0000-0100-000093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00000000-0008-0000-0100-000094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00000000-0008-0000-0100-000095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6" name="直線コネクタ 405">
          <a:extLst>
            <a:ext uri="{FF2B5EF4-FFF2-40B4-BE49-F238E27FC236}">
              <a16:creationId xmlns:a16="http://schemas.microsoft.com/office/drawing/2014/main" id="{00000000-0008-0000-0100-000096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7" name="テキスト ボックス 406">
          <a:extLst>
            <a:ext uri="{FF2B5EF4-FFF2-40B4-BE49-F238E27FC236}">
              <a16:creationId xmlns:a16="http://schemas.microsoft.com/office/drawing/2014/main" id="{00000000-0008-0000-0100-000097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9" name="テキスト ボックス 408">
          <a:extLst>
            <a:ext uri="{FF2B5EF4-FFF2-40B4-BE49-F238E27FC236}">
              <a16:creationId xmlns:a16="http://schemas.microsoft.com/office/drawing/2014/main" id="{00000000-0008-0000-0100-000099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1" name="テキスト ボックス 410">
          <a:extLst>
            <a:ext uri="{FF2B5EF4-FFF2-40B4-BE49-F238E27FC236}">
              <a16:creationId xmlns:a16="http://schemas.microsoft.com/office/drawing/2014/main" id="{00000000-0008-0000-0100-00009B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2" name="直線コネクタ 411">
          <a:extLst>
            <a:ext uri="{FF2B5EF4-FFF2-40B4-BE49-F238E27FC236}">
              <a16:creationId xmlns:a16="http://schemas.microsoft.com/office/drawing/2014/main" id="{00000000-0008-0000-0100-00009C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4" name="直線コネクタ 413">
          <a:extLst>
            <a:ext uri="{FF2B5EF4-FFF2-40B4-BE49-F238E27FC236}">
              <a16:creationId xmlns:a16="http://schemas.microsoft.com/office/drawing/2014/main" id="{00000000-0008-0000-0100-00009E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5" name="テキスト ボックス 414">
          <a:extLst>
            <a:ext uri="{FF2B5EF4-FFF2-40B4-BE49-F238E27FC236}">
              <a16:creationId xmlns:a16="http://schemas.microsoft.com/office/drawing/2014/main" id="{00000000-0008-0000-0100-00009F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6" name="直線コネクタ 415">
          <a:extLst>
            <a:ext uri="{FF2B5EF4-FFF2-40B4-BE49-F238E27FC236}">
              <a16:creationId xmlns:a16="http://schemas.microsoft.com/office/drawing/2014/main" id="{00000000-0008-0000-0100-0000A0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7" name="テキスト ボックス 416">
          <a:extLst>
            <a:ext uri="{FF2B5EF4-FFF2-40B4-BE49-F238E27FC236}">
              <a16:creationId xmlns:a16="http://schemas.microsoft.com/office/drawing/2014/main" id="{00000000-0008-0000-0100-0000A1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8" name="直線コネクタ 417">
          <a:extLst>
            <a:ext uri="{FF2B5EF4-FFF2-40B4-BE49-F238E27FC236}">
              <a16:creationId xmlns:a16="http://schemas.microsoft.com/office/drawing/2014/main" id="{00000000-0008-0000-0100-0000A2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9" name="【認定こども園・幼稚園・保育所】&#10;有形固定資産減価償却率グラフ枠">
          <a:extLst>
            <a:ext uri="{FF2B5EF4-FFF2-40B4-BE49-F238E27FC236}">
              <a16:creationId xmlns:a16="http://schemas.microsoft.com/office/drawing/2014/main" id="{00000000-0008-0000-0100-0000A3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20" name="直線コネクタ 419">
          <a:extLst>
            <a:ext uri="{FF2B5EF4-FFF2-40B4-BE49-F238E27FC236}">
              <a16:creationId xmlns:a16="http://schemas.microsoft.com/office/drawing/2014/main" id="{00000000-0008-0000-0100-0000A4010000}"/>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1" name="【認定こども園・幼稚園・保育所】&#10;有形固定資産減価償却率最小値テキスト">
          <a:extLst>
            <a:ext uri="{FF2B5EF4-FFF2-40B4-BE49-F238E27FC236}">
              <a16:creationId xmlns:a16="http://schemas.microsoft.com/office/drawing/2014/main" id="{00000000-0008-0000-0100-0000A501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2" name="直線コネクタ 421">
          <a:extLst>
            <a:ext uri="{FF2B5EF4-FFF2-40B4-BE49-F238E27FC236}">
              <a16:creationId xmlns:a16="http://schemas.microsoft.com/office/drawing/2014/main" id="{00000000-0008-0000-0100-0000A601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23" name="【認定こども園・幼稚園・保育所】&#10;有形固定資産減価償却率最大値テキスト">
          <a:extLst>
            <a:ext uri="{FF2B5EF4-FFF2-40B4-BE49-F238E27FC236}">
              <a16:creationId xmlns:a16="http://schemas.microsoft.com/office/drawing/2014/main" id="{00000000-0008-0000-0100-0000A7010000}"/>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24" name="直線コネクタ 423">
          <a:extLst>
            <a:ext uri="{FF2B5EF4-FFF2-40B4-BE49-F238E27FC236}">
              <a16:creationId xmlns:a16="http://schemas.microsoft.com/office/drawing/2014/main" id="{00000000-0008-0000-0100-0000A8010000}"/>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156046</xdr:rowOff>
    </xdr:from>
    <xdr:ext cx="405111" cy="259045"/>
    <xdr:sp macro="" textlink="">
      <xdr:nvSpPr>
        <xdr:cNvPr id="425" name="【認定こども園・幼稚園・保育所】&#10;有形固定資産減価償却率平均値テキスト">
          <a:extLst>
            <a:ext uri="{FF2B5EF4-FFF2-40B4-BE49-F238E27FC236}">
              <a16:creationId xmlns:a16="http://schemas.microsoft.com/office/drawing/2014/main" id="{00000000-0008-0000-0100-0000A9010000}"/>
            </a:ext>
          </a:extLst>
        </xdr:cNvPr>
        <xdr:cNvSpPr txBox="1"/>
      </xdr:nvSpPr>
      <xdr:spPr>
        <a:xfrm>
          <a:off x="16357600" y="63282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133169</xdr:rowOff>
    </xdr:from>
    <xdr:to>
      <xdr:col>85</xdr:col>
      <xdr:colOff>177800</xdr:colOff>
      <xdr:row>38</xdr:row>
      <xdr:rowOff>63319</xdr:rowOff>
    </xdr:to>
    <xdr:sp macro="" textlink="">
      <xdr:nvSpPr>
        <xdr:cNvPr id="426" name="フローチャート: 判断 425">
          <a:extLst>
            <a:ext uri="{FF2B5EF4-FFF2-40B4-BE49-F238E27FC236}">
              <a16:creationId xmlns:a16="http://schemas.microsoft.com/office/drawing/2014/main" id="{00000000-0008-0000-0100-0000AA010000}"/>
            </a:ext>
          </a:extLst>
        </xdr:cNvPr>
        <xdr:cNvSpPr/>
      </xdr:nvSpPr>
      <xdr:spPr>
        <a:xfrm>
          <a:off x="162687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427" name="フローチャート: 判断 426">
          <a:extLst>
            <a:ext uri="{FF2B5EF4-FFF2-40B4-BE49-F238E27FC236}">
              <a16:creationId xmlns:a16="http://schemas.microsoft.com/office/drawing/2014/main" id="{00000000-0008-0000-0100-0000AB010000}"/>
            </a:ext>
          </a:extLst>
        </xdr:cNvPr>
        <xdr:cNvSpPr/>
      </xdr:nvSpPr>
      <xdr:spPr>
        <a:xfrm>
          <a:off x="154305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142966</xdr:rowOff>
    </xdr:from>
    <xdr:to>
      <xdr:col>76</xdr:col>
      <xdr:colOff>165100</xdr:colOff>
      <xdr:row>38</xdr:row>
      <xdr:rowOff>73116</xdr:rowOff>
    </xdr:to>
    <xdr:sp macro="" textlink="">
      <xdr:nvSpPr>
        <xdr:cNvPr id="428" name="フローチャート: 判断 427">
          <a:extLst>
            <a:ext uri="{FF2B5EF4-FFF2-40B4-BE49-F238E27FC236}">
              <a16:creationId xmlns:a16="http://schemas.microsoft.com/office/drawing/2014/main" id="{00000000-0008-0000-0100-0000AC010000}"/>
            </a:ext>
          </a:extLst>
        </xdr:cNvPr>
        <xdr:cNvSpPr/>
      </xdr:nvSpPr>
      <xdr:spPr>
        <a:xfrm>
          <a:off x="14541500" y="648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120106</xdr:rowOff>
    </xdr:from>
    <xdr:to>
      <xdr:col>72</xdr:col>
      <xdr:colOff>38100</xdr:colOff>
      <xdr:row>38</xdr:row>
      <xdr:rowOff>50256</xdr:rowOff>
    </xdr:to>
    <xdr:sp macro="" textlink="">
      <xdr:nvSpPr>
        <xdr:cNvPr id="429" name="フローチャート: 判断 428">
          <a:extLst>
            <a:ext uri="{FF2B5EF4-FFF2-40B4-BE49-F238E27FC236}">
              <a16:creationId xmlns:a16="http://schemas.microsoft.com/office/drawing/2014/main" id="{00000000-0008-0000-0100-0000AD010000}"/>
            </a:ext>
          </a:extLst>
        </xdr:cNvPr>
        <xdr:cNvSpPr/>
      </xdr:nvSpPr>
      <xdr:spPr>
        <a:xfrm>
          <a:off x="13652500" y="646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430" name="フローチャート: 判断 429">
          <a:extLst>
            <a:ext uri="{FF2B5EF4-FFF2-40B4-BE49-F238E27FC236}">
              <a16:creationId xmlns:a16="http://schemas.microsoft.com/office/drawing/2014/main" id="{00000000-0008-0000-0100-0000AE010000}"/>
            </a:ext>
          </a:extLst>
        </xdr:cNvPr>
        <xdr:cNvSpPr/>
      </xdr:nvSpPr>
      <xdr:spPr>
        <a:xfrm>
          <a:off x="12763500" y="64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100-0000AF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100-0000B0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100-0000B1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0000000-0008-0000-0100-0000B2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00000000-0008-0000-0100-0000B3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61323</xdr:rowOff>
    </xdr:from>
    <xdr:to>
      <xdr:col>85</xdr:col>
      <xdr:colOff>177800</xdr:colOff>
      <xdr:row>39</xdr:row>
      <xdr:rowOff>162923</xdr:rowOff>
    </xdr:to>
    <xdr:sp macro="" textlink="">
      <xdr:nvSpPr>
        <xdr:cNvPr id="436" name="楕円 435">
          <a:extLst>
            <a:ext uri="{FF2B5EF4-FFF2-40B4-BE49-F238E27FC236}">
              <a16:creationId xmlns:a16="http://schemas.microsoft.com/office/drawing/2014/main" id="{00000000-0008-0000-0100-0000B4010000}"/>
            </a:ext>
          </a:extLst>
        </xdr:cNvPr>
        <xdr:cNvSpPr/>
      </xdr:nvSpPr>
      <xdr:spPr>
        <a:xfrm>
          <a:off x="16268700" y="6747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39750</xdr:rowOff>
    </xdr:from>
    <xdr:ext cx="405111" cy="259045"/>
    <xdr:sp macro="" textlink="">
      <xdr:nvSpPr>
        <xdr:cNvPr id="437" name="【認定こども園・幼稚園・保育所】&#10;有形固定資産減価償却率該当値テキスト">
          <a:extLst>
            <a:ext uri="{FF2B5EF4-FFF2-40B4-BE49-F238E27FC236}">
              <a16:creationId xmlns:a16="http://schemas.microsoft.com/office/drawing/2014/main" id="{00000000-0008-0000-0100-0000B5010000}"/>
            </a:ext>
          </a:extLst>
        </xdr:cNvPr>
        <xdr:cNvSpPr txBox="1"/>
      </xdr:nvSpPr>
      <xdr:spPr>
        <a:xfrm>
          <a:off x="16357600" y="672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25400</xdr:rowOff>
    </xdr:from>
    <xdr:to>
      <xdr:col>81</xdr:col>
      <xdr:colOff>101600</xdr:colOff>
      <xdr:row>39</xdr:row>
      <xdr:rowOff>127000</xdr:rowOff>
    </xdr:to>
    <xdr:sp macro="" textlink="">
      <xdr:nvSpPr>
        <xdr:cNvPr id="438" name="楕円 437">
          <a:extLst>
            <a:ext uri="{FF2B5EF4-FFF2-40B4-BE49-F238E27FC236}">
              <a16:creationId xmlns:a16="http://schemas.microsoft.com/office/drawing/2014/main" id="{00000000-0008-0000-0100-0000B6010000}"/>
            </a:ext>
          </a:extLst>
        </xdr:cNvPr>
        <xdr:cNvSpPr/>
      </xdr:nvSpPr>
      <xdr:spPr>
        <a:xfrm>
          <a:off x="15430500" y="671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76200</xdr:rowOff>
    </xdr:from>
    <xdr:to>
      <xdr:col>85</xdr:col>
      <xdr:colOff>127000</xdr:colOff>
      <xdr:row>39</xdr:row>
      <xdr:rowOff>112123</xdr:rowOff>
    </xdr:to>
    <xdr:cxnSp macro="">
      <xdr:nvCxnSpPr>
        <xdr:cNvPr id="439" name="直線コネクタ 438">
          <a:extLst>
            <a:ext uri="{FF2B5EF4-FFF2-40B4-BE49-F238E27FC236}">
              <a16:creationId xmlns:a16="http://schemas.microsoft.com/office/drawing/2014/main" id="{00000000-0008-0000-0100-0000B7010000}"/>
            </a:ext>
          </a:extLst>
        </xdr:cNvPr>
        <xdr:cNvCxnSpPr/>
      </xdr:nvCxnSpPr>
      <xdr:spPr>
        <a:xfrm>
          <a:off x="15481300" y="6762750"/>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152763</xdr:rowOff>
    </xdr:from>
    <xdr:to>
      <xdr:col>76</xdr:col>
      <xdr:colOff>165100</xdr:colOff>
      <xdr:row>39</xdr:row>
      <xdr:rowOff>82913</xdr:rowOff>
    </xdr:to>
    <xdr:sp macro="" textlink="">
      <xdr:nvSpPr>
        <xdr:cNvPr id="440" name="楕円 439">
          <a:extLst>
            <a:ext uri="{FF2B5EF4-FFF2-40B4-BE49-F238E27FC236}">
              <a16:creationId xmlns:a16="http://schemas.microsoft.com/office/drawing/2014/main" id="{00000000-0008-0000-0100-0000B8010000}"/>
            </a:ext>
          </a:extLst>
        </xdr:cNvPr>
        <xdr:cNvSpPr/>
      </xdr:nvSpPr>
      <xdr:spPr>
        <a:xfrm>
          <a:off x="14541500" y="666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32113</xdr:rowOff>
    </xdr:from>
    <xdr:to>
      <xdr:col>81</xdr:col>
      <xdr:colOff>50800</xdr:colOff>
      <xdr:row>39</xdr:row>
      <xdr:rowOff>76200</xdr:rowOff>
    </xdr:to>
    <xdr:cxnSp macro="">
      <xdr:nvCxnSpPr>
        <xdr:cNvPr id="441" name="直線コネクタ 440">
          <a:extLst>
            <a:ext uri="{FF2B5EF4-FFF2-40B4-BE49-F238E27FC236}">
              <a16:creationId xmlns:a16="http://schemas.microsoft.com/office/drawing/2014/main" id="{00000000-0008-0000-0100-0000B9010000}"/>
            </a:ext>
          </a:extLst>
        </xdr:cNvPr>
        <xdr:cNvCxnSpPr/>
      </xdr:nvCxnSpPr>
      <xdr:spPr>
        <a:xfrm>
          <a:off x="14592300" y="6718663"/>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9072</xdr:rowOff>
    </xdr:from>
    <xdr:to>
      <xdr:col>72</xdr:col>
      <xdr:colOff>38100</xdr:colOff>
      <xdr:row>41</xdr:row>
      <xdr:rowOff>110672</xdr:rowOff>
    </xdr:to>
    <xdr:sp macro="" textlink="">
      <xdr:nvSpPr>
        <xdr:cNvPr id="442" name="楕円 441">
          <a:extLst>
            <a:ext uri="{FF2B5EF4-FFF2-40B4-BE49-F238E27FC236}">
              <a16:creationId xmlns:a16="http://schemas.microsoft.com/office/drawing/2014/main" id="{00000000-0008-0000-0100-0000BA010000}"/>
            </a:ext>
          </a:extLst>
        </xdr:cNvPr>
        <xdr:cNvSpPr/>
      </xdr:nvSpPr>
      <xdr:spPr>
        <a:xfrm>
          <a:off x="13652500" y="7038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32113</xdr:rowOff>
    </xdr:from>
    <xdr:to>
      <xdr:col>76</xdr:col>
      <xdr:colOff>114300</xdr:colOff>
      <xdr:row>41</xdr:row>
      <xdr:rowOff>59872</xdr:rowOff>
    </xdr:to>
    <xdr:cxnSp macro="">
      <xdr:nvCxnSpPr>
        <xdr:cNvPr id="443" name="直線コネクタ 442">
          <a:extLst>
            <a:ext uri="{FF2B5EF4-FFF2-40B4-BE49-F238E27FC236}">
              <a16:creationId xmlns:a16="http://schemas.microsoft.com/office/drawing/2014/main" id="{00000000-0008-0000-0100-0000BB010000}"/>
            </a:ext>
          </a:extLst>
        </xdr:cNvPr>
        <xdr:cNvCxnSpPr/>
      </xdr:nvCxnSpPr>
      <xdr:spPr>
        <a:xfrm flipV="1">
          <a:off x="13703300" y="6718663"/>
          <a:ext cx="889000" cy="370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2540</xdr:rowOff>
    </xdr:from>
    <xdr:to>
      <xdr:col>67</xdr:col>
      <xdr:colOff>101600</xdr:colOff>
      <xdr:row>41</xdr:row>
      <xdr:rowOff>104140</xdr:rowOff>
    </xdr:to>
    <xdr:sp macro="" textlink="">
      <xdr:nvSpPr>
        <xdr:cNvPr id="444" name="楕円 443">
          <a:extLst>
            <a:ext uri="{FF2B5EF4-FFF2-40B4-BE49-F238E27FC236}">
              <a16:creationId xmlns:a16="http://schemas.microsoft.com/office/drawing/2014/main" id="{00000000-0008-0000-0100-0000BC010000}"/>
            </a:ext>
          </a:extLst>
        </xdr:cNvPr>
        <xdr:cNvSpPr/>
      </xdr:nvSpPr>
      <xdr:spPr>
        <a:xfrm>
          <a:off x="12763500" y="703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53340</xdr:rowOff>
    </xdr:from>
    <xdr:to>
      <xdr:col>71</xdr:col>
      <xdr:colOff>177800</xdr:colOff>
      <xdr:row>41</xdr:row>
      <xdr:rowOff>59872</xdr:rowOff>
    </xdr:to>
    <xdr:cxnSp macro="">
      <xdr:nvCxnSpPr>
        <xdr:cNvPr id="445" name="直線コネクタ 444">
          <a:extLst>
            <a:ext uri="{FF2B5EF4-FFF2-40B4-BE49-F238E27FC236}">
              <a16:creationId xmlns:a16="http://schemas.microsoft.com/office/drawing/2014/main" id="{00000000-0008-0000-0100-0000BD010000}"/>
            </a:ext>
          </a:extLst>
        </xdr:cNvPr>
        <xdr:cNvCxnSpPr/>
      </xdr:nvCxnSpPr>
      <xdr:spPr>
        <a:xfrm>
          <a:off x="12814300" y="7082790"/>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91276</xdr:rowOff>
    </xdr:from>
    <xdr:ext cx="405111" cy="259045"/>
    <xdr:sp macro="" textlink="">
      <xdr:nvSpPr>
        <xdr:cNvPr id="446" name="n_1aveValue【認定こども園・幼稚園・保育所】&#10;有形固定資産減価償却率">
          <a:extLst>
            <a:ext uri="{FF2B5EF4-FFF2-40B4-BE49-F238E27FC236}">
              <a16:creationId xmlns:a16="http://schemas.microsoft.com/office/drawing/2014/main" id="{00000000-0008-0000-0100-0000BE010000}"/>
            </a:ext>
          </a:extLst>
        </xdr:cNvPr>
        <xdr:cNvSpPr txBox="1"/>
      </xdr:nvSpPr>
      <xdr:spPr>
        <a:xfrm>
          <a:off x="15266044" y="626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89643</xdr:rowOff>
    </xdr:from>
    <xdr:ext cx="405111" cy="259045"/>
    <xdr:sp macro="" textlink="">
      <xdr:nvSpPr>
        <xdr:cNvPr id="447" name="n_2aveValue【認定こども園・幼稚園・保育所】&#10;有形固定資産減価償却率">
          <a:extLst>
            <a:ext uri="{FF2B5EF4-FFF2-40B4-BE49-F238E27FC236}">
              <a16:creationId xmlns:a16="http://schemas.microsoft.com/office/drawing/2014/main" id="{00000000-0008-0000-0100-0000BF010000}"/>
            </a:ext>
          </a:extLst>
        </xdr:cNvPr>
        <xdr:cNvSpPr txBox="1"/>
      </xdr:nvSpPr>
      <xdr:spPr>
        <a:xfrm>
          <a:off x="14389744" y="626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66783</xdr:rowOff>
    </xdr:from>
    <xdr:ext cx="405111" cy="259045"/>
    <xdr:sp macro="" textlink="">
      <xdr:nvSpPr>
        <xdr:cNvPr id="448" name="n_3aveValue【認定こども園・幼稚園・保育所】&#10;有形固定資産減価償却率">
          <a:extLst>
            <a:ext uri="{FF2B5EF4-FFF2-40B4-BE49-F238E27FC236}">
              <a16:creationId xmlns:a16="http://schemas.microsoft.com/office/drawing/2014/main" id="{00000000-0008-0000-0100-0000C0010000}"/>
            </a:ext>
          </a:extLst>
        </xdr:cNvPr>
        <xdr:cNvSpPr txBox="1"/>
      </xdr:nvSpPr>
      <xdr:spPr>
        <a:xfrm>
          <a:off x="13500744" y="623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45555</xdr:rowOff>
    </xdr:from>
    <xdr:ext cx="405111" cy="259045"/>
    <xdr:sp macro="" textlink="">
      <xdr:nvSpPr>
        <xdr:cNvPr id="449" name="n_4aveValue【認定こども園・幼稚園・保育所】&#10;有形固定資産減価償却率">
          <a:extLst>
            <a:ext uri="{FF2B5EF4-FFF2-40B4-BE49-F238E27FC236}">
              <a16:creationId xmlns:a16="http://schemas.microsoft.com/office/drawing/2014/main" id="{00000000-0008-0000-0100-0000C1010000}"/>
            </a:ext>
          </a:extLst>
        </xdr:cNvPr>
        <xdr:cNvSpPr txBox="1"/>
      </xdr:nvSpPr>
      <xdr:spPr>
        <a:xfrm>
          <a:off x="12611744" y="6217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118127</xdr:rowOff>
    </xdr:from>
    <xdr:ext cx="405111" cy="259045"/>
    <xdr:sp macro="" textlink="">
      <xdr:nvSpPr>
        <xdr:cNvPr id="450" name="n_1mainValue【認定こども園・幼稚園・保育所】&#10;有形固定資産減価償却率">
          <a:extLst>
            <a:ext uri="{FF2B5EF4-FFF2-40B4-BE49-F238E27FC236}">
              <a16:creationId xmlns:a16="http://schemas.microsoft.com/office/drawing/2014/main" id="{00000000-0008-0000-0100-0000C2010000}"/>
            </a:ext>
          </a:extLst>
        </xdr:cNvPr>
        <xdr:cNvSpPr txBox="1"/>
      </xdr:nvSpPr>
      <xdr:spPr>
        <a:xfrm>
          <a:off x="15266044" y="680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74040</xdr:rowOff>
    </xdr:from>
    <xdr:ext cx="405111" cy="259045"/>
    <xdr:sp macro="" textlink="">
      <xdr:nvSpPr>
        <xdr:cNvPr id="451" name="n_2mainValue【認定こども園・幼稚園・保育所】&#10;有形固定資産減価償却率">
          <a:extLst>
            <a:ext uri="{FF2B5EF4-FFF2-40B4-BE49-F238E27FC236}">
              <a16:creationId xmlns:a16="http://schemas.microsoft.com/office/drawing/2014/main" id="{00000000-0008-0000-0100-0000C3010000}"/>
            </a:ext>
          </a:extLst>
        </xdr:cNvPr>
        <xdr:cNvSpPr txBox="1"/>
      </xdr:nvSpPr>
      <xdr:spPr>
        <a:xfrm>
          <a:off x="14389744" y="676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101799</xdr:rowOff>
    </xdr:from>
    <xdr:ext cx="405111" cy="259045"/>
    <xdr:sp macro="" textlink="">
      <xdr:nvSpPr>
        <xdr:cNvPr id="452" name="n_3mainValue【認定こども園・幼稚園・保育所】&#10;有形固定資産減価償却率">
          <a:extLst>
            <a:ext uri="{FF2B5EF4-FFF2-40B4-BE49-F238E27FC236}">
              <a16:creationId xmlns:a16="http://schemas.microsoft.com/office/drawing/2014/main" id="{00000000-0008-0000-0100-0000C4010000}"/>
            </a:ext>
          </a:extLst>
        </xdr:cNvPr>
        <xdr:cNvSpPr txBox="1"/>
      </xdr:nvSpPr>
      <xdr:spPr>
        <a:xfrm>
          <a:off x="13500744" y="7131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95267</xdr:rowOff>
    </xdr:from>
    <xdr:ext cx="405111" cy="259045"/>
    <xdr:sp macro="" textlink="">
      <xdr:nvSpPr>
        <xdr:cNvPr id="453" name="n_4mainValue【認定こども園・幼稚園・保育所】&#10;有形固定資産減価償却率">
          <a:extLst>
            <a:ext uri="{FF2B5EF4-FFF2-40B4-BE49-F238E27FC236}">
              <a16:creationId xmlns:a16="http://schemas.microsoft.com/office/drawing/2014/main" id="{00000000-0008-0000-0100-0000C5010000}"/>
            </a:ext>
          </a:extLst>
        </xdr:cNvPr>
        <xdr:cNvSpPr txBox="1"/>
      </xdr:nvSpPr>
      <xdr:spPr>
        <a:xfrm>
          <a:off x="12611744" y="7124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a:extLst>
            <a:ext uri="{FF2B5EF4-FFF2-40B4-BE49-F238E27FC236}">
              <a16:creationId xmlns:a16="http://schemas.microsoft.com/office/drawing/2014/main" id="{00000000-0008-0000-0100-0000C6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a:extLst>
            <a:ext uri="{FF2B5EF4-FFF2-40B4-BE49-F238E27FC236}">
              <a16:creationId xmlns:a16="http://schemas.microsoft.com/office/drawing/2014/main" id="{00000000-0008-0000-0100-0000C7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a:extLst>
            <a:ext uri="{FF2B5EF4-FFF2-40B4-BE49-F238E27FC236}">
              <a16:creationId xmlns:a16="http://schemas.microsoft.com/office/drawing/2014/main" id="{00000000-0008-0000-0100-0000C8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a:extLst>
            <a:ext uri="{FF2B5EF4-FFF2-40B4-BE49-F238E27FC236}">
              <a16:creationId xmlns:a16="http://schemas.microsoft.com/office/drawing/2014/main" id="{00000000-0008-0000-0100-0000C9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a:extLst>
            <a:ext uri="{FF2B5EF4-FFF2-40B4-BE49-F238E27FC236}">
              <a16:creationId xmlns:a16="http://schemas.microsoft.com/office/drawing/2014/main" id="{00000000-0008-0000-0100-0000CA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a:extLst>
            <a:ext uri="{FF2B5EF4-FFF2-40B4-BE49-F238E27FC236}">
              <a16:creationId xmlns:a16="http://schemas.microsoft.com/office/drawing/2014/main" id="{00000000-0008-0000-0100-0000CB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a:extLst>
            <a:ext uri="{FF2B5EF4-FFF2-40B4-BE49-F238E27FC236}">
              <a16:creationId xmlns:a16="http://schemas.microsoft.com/office/drawing/2014/main" id="{00000000-0008-0000-0100-0000CC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a:extLst>
            <a:ext uri="{FF2B5EF4-FFF2-40B4-BE49-F238E27FC236}">
              <a16:creationId xmlns:a16="http://schemas.microsoft.com/office/drawing/2014/main" id="{00000000-0008-0000-0100-0000CD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a:extLst>
            <a:ext uri="{FF2B5EF4-FFF2-40B4-BE49-F238E27FC236}">
              <a16:creationId xmlns:a16="http://schemas.microsoft.com/office/drawing/2014/main" id="{00000000-0008-0000-0100-0000CE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a:extLst>
            <a:ext uri="{FF2B5EF4-FFF2-40B4-BE49-F238E27FC236}">
              <a16:creationId xmlns:a16="http://schemas.microsoft.com/office/drawing/2014/main" id="{00000000-0008-0000-0100-0000CF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4" name="直線コネクタ 463">
          <a:extLst>
            <a:ext uri="{FF2B5EF4-FFF2-40B4-BE49-F238E27FC236}">
              <a16:creationId xmlns:a16="http://schemas.microsoft.com/office/drawing/2014/main" id="{00000000-0008-0000-0100-0000D0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5" name="テキスト ボックス 464">
          <a:extLst>
            <a:ext uri="{FF2B5EF4-FFF2-40B4-BE49-F238E27FC236}">
              <a16:creationId xmlns:a16="http://schemas.microsoft.com/office/drawing/2014/main" id="{00000000-0008-0000-0100-0000D101000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6" name="直線コネクタ 465">
          <a:extLst>
            <a:ext uri="{FF2B5EF4-FFF2-40B4-BE49-F238E27FC236}">
              <a16:creationId xmlns:a16="http://schemas.microsoft.com/office/drawing/2014/main" id="{00000000-0008-0000-0100-0000D2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7" name="テキスト ボックス 466">
          <a:extLst>
            <a:ext uri="{FF2B5EF4-FFF2-40B4-BE49-F238E27FC236}">
              <a16:creationId xmlns:a16="http://schemas.microsoft.com/office/drawing/2014/main" id="{00000000-0008-0000-0100-0000D301000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8" name="直線コネクタ 467">
          <a:extLst>
            <a:ext uri="{FF2B5EF4-FFF2-40B4-BE49-F238E27FC236}">
              <a16:creationId xmlns:a16="http://schemas.microsoft.com/office/drawing/2014/main" id="{00000000-0008-0000-0100-0000D4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9" name="テキスト ボックス 468">
          <a:extLst>
            <a:ext uri="{FF2B5EF4-FFF2-40B4-BE49-F238E27FC236}">
              <a16:creationId xmlns:a16="http://schemas.microsoft.com/office/drawing/2014/main" id="{00000000-0008-0000-0100-0000D501000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0" name="直線コネクタ 469">
          <a:extLst>
            <a:ext uri="{FF2B5EF4-FFF2-40B4-BE49-F238E27FC236}">
              <a16:creationId xmlns:a16="http://schemas.microsoft.com/office/drawing/2014/main" id="{00000000-0008-0000-0100-0000D6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1" name="テキスト ボックス 470">
          <a:extLst>
            <a:ext uri="{FF2B5EF4-FFF2-40B4-BE49-F238E27FC236}">
              <a16:creationId xmlns:a16="http://schemas.microsoft.com/office/drawing/2014/main" id="{00000000-0008-0000-0100-0000D701000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00000000-0008-0000-0100-0000D8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3" name="テキスト ボックス 472">
          <a:extLst>
            <a:ext uri="{FF2B5EF4-FFF2-40B4-BE49-F238E27FC236}">
              <a16:creationId xmlns:a16="http://schemas.microsoft.com/office/drawing/2014/main" id="{00000000-0008-0000-0100-0000D9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認定こども園・幼稚園・保育所】&#10;一人当たり面積グラフ枠">
          <a:extLst>
            <a:ext uri="{FF2B5EF4-FFF2-40B4-BE49-F238E27FC236}">
              <a16:creationId xmlns:a16="http://schemas.microsoft.com/office/drawing/2014/main" id="{00000000-0008-0000-0100-0000DA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141122</xdr:rowOff>
    </xdr:from>
    <xdr:to>
      <xdr:col>116</xdr:col>
      <xdr:colOff>62864</xdr:colOff>
      <xdr:row>41</xdr:row>
      <xdr:rowOff>110490</xdr:rowOff>
    </xdr:to>
    <xdr:cxnSp macro="">
      <xdr:nvCxnSpPr>
        <xdr:cNvPr id="475" name="直線コネクタ 474">
          <a:extLst>
            <a:ext uri="{FF2B5EF4-FFF2-40B4-BE49-F238E27FC236}">
              <a16:creationId xmlns:a16="http://schemas.microsoft.com/office/drawing/2014/main" id="{00000000-0008-0000-0100-0000DB010000}"/>
            </a:ext>
          </a:extLst>
        </xdr:cNvPr>
        <xdr:cNvCxnSpPr/>
      </xdr:nvCxnSpPr>
      <xdr:spPr>
        <a:xfrm flipV="1">
          <a:off x="22160864" y="5970422"/>
          <a:ext cx="0" cy="1169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114317</xdr:rowOff>
    </xdr:from>
    <xdr:ext cx="469744" cy="259045"/>
    <xdr:sp macro="" textlink="">
      <xdr:nvSpPr>
        <xdr:cNvPr id="476" name="【認定こども園・幼稚園・保育所】&#10;一人当たり面積最小値テキスト">
          <a:extLst>
            <a:ext uri="{FF2B5EF4-FFF2-40B4-BE49-F238E27FC236}">
              <a16:creationId xmlns:a16="http://schemas.microsoft.com/office/drawing/2014/main" id="{00000000-0008-0000-0100-0000DC010000}"/>
            </a:ext>
          </a:extLst>
        </xdr:cNvPr>
        <xdr:cNvSpPr txBox="1"/>
      </xdr:nvSpPr>
      <xdr:spPr>
        <a:xfrm>
          <a:off x="22199600" y="714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110490</xdr:rowOff>
    </xdr:from>
    <xdr:to>
      <xdr:col>116</xdr:col>
      <xdr:colOff>152400</xdr:colOff>
      <xdr:row>41</xdr:row>
      <xdr:rowOff>110490</xdr:rowOff>
    </xdr:to>
    <xdr:cxnSp macro="">
      <xdr:nvCxnSpPr>
        <xdr:cNvPr id="477" name="直線コネクタ 476">
          <a:extLst>
            <a:ext uri="{FF2B5EF4-FFF2-40B4-BE49-F238E27FC236}">
              <a16:creationId xmlns:a16="http://schemas.microsoft.com/office/drawing/2014/main" id="{00000000-0008-0000-0100-0000DD010000}"/>
            </a:ext>
          </a:extLst>
        </xdr:cNvPr>
        <xdr:cNvCxnSpPr/>
      </xdr:nvCxnSpPr>
      <xdr:spPr>
        <a:xfrm>
          <a:off x="22072600" y="7139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87799</xdr:rowOff>
    </xdr:from>
    <xdr:ext cx="469744" cy="259045"/>
    <xdr:sp macro="" textlink="">
      <xdr:nvSpPr>
        <xdr:cNvPr id="478" name="【認定こども園・幼稚園・保育所】&#10;一人当たり面積最大値テキスト">
          <a:extLst>
            <a:ext uri="{FF2B5EF4-FFF2-40B4-BE49-F238E27FC236}">
              <a16:creationId xmlns:a16="http://schemas.microsoft.com/office/drawing/2014/main" id="{00000000-0008-0000-0100-0000DE010000}"/>
            </a:ext>
          </a:extLst>
        </xdr:cNvPr>
        <xdr:cNvSpPr txBox="1"/>
      </xdr:nvSpPr>
      <xdr:spPr>
        <a:xfrm>
          <a:off x="22199600" y="5745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141122</xdr:rowOff>
    </xdr:from>
    <xdr:to>
      <xdr:col>116</xdr:col>
      <xdr:colOff>152400</xdr:colOff>
      <xdr:row>34</xdr:row>
      <xdr:rowOff>141122</xdr:rowOff>
    </xdr:to>
    <xdr:cxnSp macro="">
      <xdr:nvCxnSpPr>
        <xdr:cNvPr id="479" name="直線コネクタ 478">
          <a:extLst>
            <a:ext uri="{FF2B5EF4-FFF2-40B4-BE49-F238E27FC236}">
              <a16:creationId xmlns:a16="http://schemas.microsoft.com/office/drawing/2014/main" id="{00000000-0008-0000-0100-0000DF010000}"/>
            </a:ext>
          </a:extLst>
        </xdr:cNvPr>
        <xdr:cNvCxnSpPr/>
      </xdr:nvCxnSpPr>
      <xdr:spPr>
        <a:xfrm>
          <a:off x="22072600" y="5970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57421</xdr:rowOff>
    </xdr:from>
    <xdr:ext cx="469744" cy="259045"/>
    <xdr:sp macro="" textlink="">
      <xdr:nvSpPr>
        <xdr:cNvPr id="480" name="【認定こども園・幼稚園・保育所】&#10;一人当たり面積平均値テキスト">
          <a:extLst>
            <a:ext uri="{FF2B5EF4-FFF2-40B4-BE49-F238E27FC236}">
              <a16:creationId xmlns:a16="http://schemas.microsoft.com/office/drawing/2014/main" id="{00000000-0008-0000-0100-0000E0010000}"/>
            </a:ext>
          </a:extLst>
        </xdr:cNvPr>
        <xdr:cNvSpPr txBox="1"/>
      </xdr:nvSpPr>
      <xdr:spPr>
        <a:xfrm>
          <a:off x="22199600" y="6743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34544</xdr:rowOff>
    </xdr:from>
    <xdr:to>
      <xdr:col>116</xdr:col>
      <xdr:colOff>114300</xdr:colOff>
      <xdr:row>40</xdr:row>
      <xdr:rowOff>136144</xdr:rowOff>
    </xdr:to>
    <xdr:sp macro="" textlink="">
      <xdr:nvSpPr>
        <xdr:cNvPr id="481" name="フローチャート: 判断 480">
          <a:extLst>
            <a:ext uri="{FF2B5EF4-FFF2-40B4-BE49-F238E27FC236}">
              <a16:creationId xmlns:a16="http://schemas.microsoft.com/office/drawing/2014/main" id="{00000000-0008-0000-0100-0000E1010000}"/>
            </a:ext>
          </a:extLst>
        </xdr:cNvPr>
        <xdr:cNvSpPr/>
      </xdr:nvSpPr>
      <xdr:spPr>
        <a:xfrm>
          <a:off x="22110700" y="6892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38659</xdr:rowOff>
    </xdr:from>
    <xdr:to>
      <xdr:col>112</xdr:col>
      <xdr:colOff>38100</xdr:colOff>
      <xdr:row>40</xdr:row>
      <xdr:rowOff>140259</xdr:rowOff>
    </xdr:to>
    <xdr:sp macro="" textlink="">
      <xdr:nvSpPr>
        <xdr:cNvPr id="482" name="フローチャート: 判断 481">
          <a:extLst>
            <a:ext uri="{FF2B5EF4-FFF2-40B4-BE49-F238E27FC236}">
              <a16:creationId xmlns:a16="http://schemas.microsoft.com/office/drawing/2014/main" id="{00000000-0008-0000-0100-0000E2010000}"/>
            </a:ext>
          </a:extLst>
        </xdr:cNvPr>
        <xdr:cNvSpPr/>
      </xdr:nvSpPr>
      <xdr:spPr>
        <a:xfrm>
          <a:off x="21272500" y="689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50088</xdr:rowOff>
    </xdr:from>
    <xdr:to>
      <xdr:col>107</xdr:col>
      <xdr:colOff>101600</xdr:colOff>
      <xdr:row>40</xdr:row>
      <xdr:rowOff>151688</xdr:rowOff>
    </xdr:to>
    <xdr:sp macro="" textlink="">
      <xdr:nvSpPr>
        <xdr:cNvPr id="483" name="フローチャート: 判断 482">
          <a:extLst>
            <a:ext uri="{FF2B5EF4-FFF2-40B4-BE49-F238E27FC236}">
              <a16:creationId xmlns:a16="http://schemas.microsoft.com/office/drawing/2014/main" id="{00000000-0008-0000-0100-0000E3010000}"/>
            </a:ext>
          </a:extLst>
        </xdr:cNvPr>
        <xdr:cNvSpPr/>
      </xdr:nvSpPr>
      <xdr:spPr>
        <a:xfrm>
          <a:off x="20383500" y="6908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56490</xdr:rowOff>
    </xdr:from>
    <xdr:to>
      <xdr:col>102</xdr:col>
      <xdr:colOff>165100</xdr:colOff>
      <xdr:row>40</xdr:row>
      <xdr:rowOff>158090</xdr:rowOff>
    </xdr:to>
    <xdr:sp macro="" textlink="">
      <xdr:nvSpPr>
        <xdr:cNvPr id="484" name="フローチャート: 判断 483">
          <a:extLst>
            <a:ext uri="{FF2B5EF4-FFF2-40B4-BE49-F238E27FC236}">
              <a16:creationId xmlns:a16="http://schemas.microsoft.com/office/drawing/2014/main" id="{00000000-0008-0000-0100-0000E4010000}"/>
            </a:ext>
          </a:extLst>
        </xdr:cNvPr>
        <xdr:cNvSpPr/>
      </xdr:nvSpPr>
      <xdr:spPr>
        <a:xfrm>
          <a:off x="19494500" y="691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61976</xdr:rowOff>
    </xdr:from>
    <xdr:to>
      <xdr:col>98</xdr:col>
      <xdr:colOff>38100</xdr:colOff>
      <xdr:row>40</xdr:row>
      <xdr:rowOff>163576</xdr:rowOff>
    </xdr:to>
    <xdr:sp macro="" textlink="">
      <xdr:nvSpPr>
        <xdr:cNvPr id="485" name="フローチャート: 判断 484">
          <a:extLst>
            <a:ext uri="{FF2B5EF4-FFF2-40B4-BE49-F238E27FC236}">
              <a16:creationId xmlns:a16="http://schemas.microsoft.com/office/drawing/2014/main" id="{00000000-0008-0000-0100-0000E5010000}"/>
            </a:ext>
          </a:extLst>
        </xdr:cNvPr>
        <xdr:cNvSpPr/>
      </xdr:nvSpPr>
      <xdr:spPr>
        <a:xfrm>
          <a:off x="18605500" y="691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100-0000E6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100-0000E7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100-0000E8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0000000-0008-0000-0100-0000E9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00000000-0008-0000-0100-0000EA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78892</xdr:rowOff>
    </xdr:from>
    <xdr:to>
      <xdr:col>116</xdr:col>
      <xdr:colOff>114300</xdr:colOff>
      <xdr:row>41</xdr:row>
      <xdr:rowOff>9042</xdr:rowOff>
    </xdr:to>
    <xdr:sp macro="" textlink="">
      <xdr:nvSpPr>
        <xdr:cNvPr id="491" name="楕円 490">
          <a:extLst>
            <a:ext uri="{FF2B5EF4-FFF2-40B4-BE49-F238E27FC236}">
              <a16:creationId xmlns:a16="http://schemas.microsoft.com/office/drawing/2014/main" id="{00000000-0008-0000-0100-0000EB010000}"/>
            </a:ext>
          </a:extLst>
        </xdr:cNvPr>
        <xdr:cNvSpPr/>
      </xdr:nvSpPr>
      <xdr:spPr>
        <a:xfrm>
          <a:off x="22110700" y="6936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57319</xdr:rowOff>
    </xdr:from>
    <xdr:ext cx="469744" cy="259045"/>
    <xdr:sp macro="" textlink="">
      <xdr:nvSpPr>
        <xdr:cNvPr id="492" name="【認定こども園・幼稚園・保育所】&#10;一人当たり面積該当値テキスト">
          <a:extLst>
            <a:ext uri="{FF2B5EF4-FFF2-40B4-BE49-F238E27FC236}">
              <a16:creationId xmlns:a16="http://schemas.microsoft.com/office/drawing/2014/main" id="{00000000-0008-0000-0100-0000EC010000}"/>
            </a:ext>
          </a:extLst>
        </xdr:cNvPr>
        <xdr:cNvSpPr txBox="1"/>
      </xdr:nvSpPr>
      <xdr:spPr>
        <a:xfrm>
          <a:off x="22199600" y="6915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84836</xdr:rowOff>
    </xdr:from>
    <xdr:to>
      <xdr:col>112</xdr:col>
      <xdr:colOff>38100</xdr:colOff>
      <xdr:row>41</xdr:row>
      <xdr:rowOff>14986</xdr:rowOff>
    </xdr:to>
    <xdr:sp macro="" textlink="">
      <xdr:nvSpPr>
        <xdr:cNvPr id="493" name="楕円 492">
          <a:extLst>
            <a:ext uri="{FF2B5EF4-FFF2-40B4-BE49-F238E27FC236}">
              <a16:creationId xmlns:a16="http://schemas.microsoft.com/office/drawing/2014/main" id="{00000000-0008-0000-0100-0000ED010000}"/>
            </a:ext>
          </a:extLst>
        </xdr:cNvPr>
        <xdr:cNvSpPr/>
      </xdr:nvSpPr>
      <xdr:spPr>
        <a:xfrm>
          <a:off x="21272500" y="694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129692</xdr:rowOff>
    </xdr:from>
    <xdr:to>
      <xdr:col>116</xdr:col>
      <xdr:colOff>63500</xdr:colOff>
      <xdr:row>40</xdr:row>
      <xdr:rowOff>135636</xdr:rowOff>
    </xdr:to>
    <xdr:cxnSp macro="">
      <xdr:nvCxnSpPr>
        <xdr:cNvPr id="494" name="直線コネクタ 493">
          <a:extLst>
            <a:ext uri="{FF2B5EF4-FFF2-40B4-BE49-F238E27FC236}">
              <a16:creationId xmlns:a16="http://schemas.microsoft.com/office/drawing/2014/main" id="{00000000-0008-0000-0100-0000EE010000}"/>
            </a:ext>
          </a:extLst>
        </xdr:cNvPr>
        <xdr:cNvCxnSpPr/>
      </xdr:nvCxnSpPr>
      <xdr:spPr>
        <a:xfrm flipV="1">
          <a:off x="21323300" y="6987692"/>
          <a:ext cx="8382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89408</xdr:rowOff>
    </xdr:from>
    <xdr:to>
      <xdr:col>107</xdr:col>
      <xdr:colOff>101600</xdr:colOff>
      <xdr:row>41</xdr:row>
      <xdr:rowOff>19558</xdr:rowOff>
    </xdr:to>
    <xdr:sp macro="" textlink="">
      <xdr:nvSpPr>
        <xdr:cNvPr id="495" name="楕円 494">
          <a:extLst>
            <a:ext uri="{FF2B5EF4-FFF2-40B4-BE49-F238E27FC236}">
              <a16:creationId xmlns:a16="http://schemas.microsoft.com/office/drawing/2014/main" id="{00000000-0008-0000-0100-0000EF010000}"/>
            </a:ext>
          </a:extLst>
        </xdr:cNvPr>
        <xdr:cNvSpPr/>
      </xdr:nvSpPr>
      <xdr:spPr>
        <a:xfrm>
          <a:off x="20383500" y="694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135636</xdr:rowOff>
    </xdr:from>
    <xdr:to>
      <xdr:col>111</xdr:col>
      <xdr:colOff>177800</xdr:colOff>
      <xdr:row>40</xdr:row>
      <xdr:rowOff>140208</xdr:rowOff>
    </xdr:to>
    <xdr:cxnSp macro="">
      <xdr:nvCxnSpPr>
        <xdr:cNvPr id="496" name="直線コネクタ 495">
          <a:extLst>
            <a:ext uri="{FF2B5EF4-FFF2-40B4-BE49-F238E27FC236}">
              <a16:creationId xmlns:a16="http://schemas.microsoft.com/office/drawing/2014/main" id="{00000000-0008-0000-0100-0000F0010000}"/>
            </a:ext>
          </a:extLst>
        </xdr:cNvPr>
        <xdr:cNvCxnSpPr/>
      </xdr:nvCxnSpPr>
      <xdr:spPr>
        <a:xfrm flipV="1">
          <a:off x="20434300" y="699363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93523</xdr:rowOff>
    </xdr:from>
    <xdr:to>
      <xdr:col>102</xdr:col>
      <xdr:colOff>165100</xdr:colOff>
      <xdr:row>41</xdr:row>
      <xdr:rowOff>23673</xdr:rowOff>
    </xdr:to>
    <xdr:sp macro="" textlink="">
      <xdr:nvSpPr>
        <xdr:cNvPr id="497" name="楕円 496">
          <a:extLst>
            <a:ext uri="{FF2B5EF4-FFF2-40B4-BE49-F238E27FC236}">
              <a16:creationId xmlns:a16="http://schemas.microsoft.com/office/drawing/2014/main" id="{00000000-0008-0000-0100-0000F1010000}"/>
            </a:ext>
          </a:extLst>
        </xdr:cNvPr>
        <xdr:cNvSpPr/>
      </xdr:nvSpPr>
      <xdr:spPr>
        <a:xfrm>
          <a:off x="19494500" y="6951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140208</xdr:rowOff>
    </xdr:from>
    <xdr:to>
      <xdr:col>107</xdr:col>
      <xdr:colOff>50800</xdr:colOff>
      <xdr:row>40</xdr:row>
      <xdr:rowOff>144323</xdr:rowOff>
    </xdr:to>
    <xdr:cxnSp macro="">
      <xdr:nvCxnSpPr>
        <xdr:cNvPr id="498" name="直線コネクタ 497">
          <a:extLst>
            <a:ext uri="{FF2B5EF4-FFF2-40B4-BE49-F238E27FC236}">
              <a16:creationId xmlns:a16="http://schemas.microsoft.com/office/drawing/2014/main" id="{00000000-0008-0000-0100-0000F2010000}"/>
            </a:ext>
          </a:extLst>
        </xdr:cNvPr>
        <xdr:cNvCxnSpPr/>
      </xdr:nvCxnSpPr>
      <xdr:spPr>
        <a:xfrm flipV="1">
          <a:off x="19545300" y="6998208"/>
          <a:ext cx="8890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96724</xdr:rowOff>
    </xdr:from>
    <xdr:to>
      <xdr:col>98</xdr:col>
      <xdr:colOff>38100</xdr:colOff>
      <xdr:row>41</xdr:row>
      <xdr:rowOff>26874</xdr:rowOff>
    </xdr:to>
    <xdr:sp macro="" textlink="">
      <xdr:nvSpPr>
        <xdr:cNvPr id="499" name="楕円 498">
          <a:extLst>
            <a:ext uri="{FF2B5EF4-FFF2-40B4-BE49-F238E27FC236}">
              <a16:creationId xmlns:a16="http://schemas.microsoft.com/office/drawing/2014/main" id="{00000000-0008-0000-0100-0000F3010000}"/>
            </a:ext>
          </a:extLst>
        </xdr:cNvPr>
        <xdr:cNvSpPr/>
      </xdr:nvSpPr>
      <xdr:spPr>
        <a:xfrm>
          <a:off x="18605500" y="6954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144323</xdr:rowOff>
    </xdr:from>
    <xdr:to>
      <xdr:col>102</xdr:col>
      <xdr:colOff>114300</xdr:colOff>
      <xdr:row>40</xdr:row>
      <xdr:rowOff>147524</xdr:rowOff>
    </xdr:to>
    <xdr:cxnSp macro="">
      <xdr:nvCxnSpPr>
        <xdr:cNvPr id="500" name="直線コネクタ 499">
          <a:extLst>
            <a:ext uri="{FF2B5EF4-FFF2-40B4-BE49-F238E27FC236}">
              <a16:creationId xmlns:a16="http://schemas.microsoft.com/office/drawing/2014/main" id="{00000000-0008-0000-0100-0000F4010000}"/>
            </a:ext>
          </a:extLst>
        </xdr:cNvPr>
        <xdr:cNvCxnSpPr/>
      </xdr:nvCxnSpPr>
      <xdr:spPr>
        <a:xfrm flipV="1">
          <a:off x="18656300" y="7002323"/>
          <a:ext cx="88900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156786</xdr:rowOff>
    </xdr:from>
    <xdr:ext cx="469744" cy="259045"/>
    <xdr:sp macro="" textlink="">
      <xdr:nvSpPr>
        <xdr:cNvPr id="501" name="n_1aveValue【認定こども園・幼稚園・保育所】&#10;一人当たり面積">
          <a:extLst>
            <a:ext uri="{FF2B5EF4-FFF2-40B4-BE49-F238E27FC236}">
              <a16:creationId xmlns:a16="http://schemas.microsoft.com/office/drawing/2014/main" id="{00000000-0008-0000-0100-0000F5010000}"/>
            </a:ext>
          </a:extLst>
        </xdr:cNvPr>
        <xdr:cNvSpPr txBox="1"/>
      </xdr:nvSpPr>
      <xdr:spPr>
        <a:xfrm>
          <a:off x="21075727" y="6671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168215</xdr:rowOff>
    </xdr:from>
    <xdr:ext cx="469744" cy="259045"/>
    <xdr:sp macro="" textlink="">
      <xdr:nvSpPr>
        <xdr:cNvPr id="502" name="n_2aveValue【認定こども園・幼稚園・保育所】&#10;一人当たり面積">
          <a:extLst>
            <a:ext uri="{FF2B5EF4-FFF2-40B4-BE49-F238E27FC236}">
              <a16:creationId xmlns:a16="http://schemas.microsoft.com/office/drawing/2014/main" id="{00000000-0008-0000-0100-0000F6010000}"/>
            </a:ext>
          </a:extLst>
        </xdr:cNvPr>
        <xdr:cNvSpPr txBox="1"/>
      </xdr:nvSpPr>
      <xdr:spPr>
        <a:xfrm>
          <a:off x="20199427" y="6683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3167</xdr:rowOff>
    </xdr:from>
    <xdr:ext cx="469744" cy="259045"/>
    <xdr:sp macro="" textlink="">
      <xdr:nvSpPr>
        <xdr:cNvPr id="503" name="n_3aveValue【認定こども園・幼稚園・保育所】&#10;一人当たり面積">
          <a:extLst>
            <a:ext uri="{FF2B5EF4-FFF2-40B4-BE49-F238E27FC236}">
              <a16:creationId xmlns:a16="http://schemas.microsoft.com/office/drawing/2014/main" id="{00000000-0008-0000-0100-0000F7010000}"/>
            </a:ext>
          </a:extLst>
        </xdr:cNvPr>
        <xdr:cNvSpPr txBox="1"/>
      </xdr:nvSpPr>
      <xdr:spPr>
        <a:xfrm>
          <a:off x="19310427" y="6689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8653</xdr:rowOff>
    </xdr:from>
    <xdr:ext cx="469744" cy="259045"/>
    <xdr:sp macro="" textlink="">
      <xdr:nvSpPr>
        <xdr:cNvPr id="504" name="n_4aveValue【認定こども園・幼稚園・保育所】&#10;一人当たり面積">
          <a:extLst>
            <a:ext uri="{FF2B5EF4-FFF2-40B4-BE49-F238E27FC236}">
              <a16:creationId xmlns:a16="http://schemas.microsoft.com/office/drawing/2014/main" id="{00000000-0008-0000-0100-0000F8010000}"/>
            </a:ext>
          </a:extLst>
        </xdr:cNvPr>
        <xdr:cNvSpPr txBox="1"/>
      </xdr:nvSpPr>
      <xdr:spPr>
        <a:xfrm>
          <a:off x="18421427" y="669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6113</xdr:rowOff>
    </xdr:from>
    <xdr:ext cx="469744" cy="259045"/>
    <xdr:sp macro="" textlink="">
      <xdr:nvSpPr>
        <xdr:cNvPr id="505" name="n_1mainValue【認定こども園・幼稚園・保育所】&#10;一人当たり面積">
          <a:extLst>
            <a:ext uri="{FF2B5EF4-FFF2-40B4-BE49-F238E27FC236}">
              <a16:creationId xmlns:a16="http://schemas.microsoft.com/office/drawing/2014/main" id="{00000000-0008-0000-0100-0000F9010000}"/>
            </a:ext>
          </a:extLst>
        </xdr:cNvPr>
        <xdr:cNvSpPr txBox="1"/>
      </xdr:nvSpPr>
      <xdr:spPr>
        <a:xfrm>
          <a:off x="21075727" y="7035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10685</xdr:rowOff>
    </xdr:from>
    <xdr:ext cx="469744" cy="259045"/>
    <xdr:sp macro="" textlink="">
      <xdr:nvSpPr>
        <xdr:cNvPr id="506" name="n_2mainValue【認定こども園・幼稚園・保育所】&#10;一人当たり面積">
          <a:extLst>
            <a:ext uri="{FF2B5EF4-FFF2-40B4-BE49-F238E27FC236}">
              <a16:creationId xmlns:a16="http://schemas.microsoft.com/office/drawing/2014/main" id="{00000000-0008-0000-0100-0000FA010000}"/>
            </a:ext>
          </a:extLst>
        </xdr:cNvPr>
        <xdr:cNvSpPr txBox="1"/>
      </xdr:nvSpPr>
      <xdr:spPr>
        <a:xfrm>
          <a:off x="20199427" y="704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14800</xdr:rowOff>
    </xdr:from>
    <xdr:ext cx="469744" cy="259045"/>
    <xdr:sp macro="" textlink="">
      <xdr:nvSpPr>
        <xdr:cNvPr id="507" name="n_3mainValue【認定こども園・幼稚園・保育所】&#10;一人当たり面積">
          <a:extLst>
            <a:ext uri="{FF2B5EF4-FFF2-40B4-BE49-F238E27FC236}">
              <a16:creationId xmlns:a16="http://schemas.microsoft.com/office/drawing/2014/main" id="{00000000-0008-0000-0100-0000FB010000}"/>
            </a:ext>
          </a:extLst>
        </xdr:cNvPr>
        <xdr:cNvSpPr txBox="1"/>
      </xdr:nvSpPr>
      <xdr:spPr>
        <a:xfrm>
          <a:off x="19310427" y="7044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18001</xdr:rowOff>
    </xdr:from>
    <xdr:ext cx="469744" cy="259045"/>
    <xdr:sp macro="" textlink="">
      <xdr:nvSpPr>
        <xdr:cNvPr id="508" name="n_4mainValue【認定こども園・幼稚園・保育所】&#10;一人当たり面積">
          <a:extLst>
            <a:ext uri="{FF2B5EF4-FFF2-40B4-BE49-F238E27FC236}">
              <a16:creationId xmlns:a16="http://schemas.microsoft.com/office/drawing/2014/main" id="{00000000-0008-0000-0100-0000FC010000}"/>
            </a:ext>
          </a:extLst>
        </xdr:cNvPr>
        <xdr:cNvSpPr txBox="1"/>
      </xdr:nvSpPr>
      <xdr:spPr>
        <a:xfrm>
          <a:off x="18421427" y="7047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00000000-0008-0000-0100-0000FD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00000000-0008-0000-0100-0000FE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00000000-0008-0000-0100-0000FF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00000000-0008-0000-0100-000000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00000000-0008-0000-0100-000001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00000000-0008-0000-0100-000002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00000000-0008-0000-0100-000003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00000000-0008-0000-0100-000004020000}"/>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17" name="正方形/長方形 516">
          <a:extLst>
            <a:ext uri="{FF2B5EF4-FFF2-40B4-BE49-F238E27FC236}">
              <a16:creationId xmlns:a16="http://schemas.microsoft.com/office/drawing/2014/main" id="{00000000-0008-0000-0100-000005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18" name="正方形/長方形 517">
          <a:extLst>
            <a:ext uri="{FF2B5EF4-FFF2-40B4-BE49-F238E27FC236}">
              <a16:creationId xmlns:a16="http://schemas.microsoft.com/office/drawing/2014/main" id="{00000000-0008-0000-0100-000006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19" name="正方形/長方形 518">
          <a:extLst>
            <a:ext uri="{FF2B5EF4-FFF2-40B4-BE49-F238E27FC236}">
              <a16:creationId xmlns:a16="http://schemas.microsoft.com/office/drawing/2014/main" id="{00000000-0008-0000-0100-000007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0" name="正方形/長方形 519">
          <a:extLst>
            <a:ext uri="{FF2B5EF4-FFF2-40B4-BE49-F238E27FC236}">
              <a16:creationId xmlns:a16="http://schemas.microsoft.com/office/drawing/2014/main" id="{00000000-0008-0000-0100-000008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1" name="正方形/長方形 520">
          <a:extLst>
            <a:ext uri="{FF2B5EF4-FFF2-40B4-BE49-F238E27FC236}">
              <a16:creationId xmlns:a16="http://schemas.microsoft.com/office/drawing/2014/main" id="{00000000-0008-0000-0100-000009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2" name="正方形/長方形 521">
          <a:extLst>
            <a:ext uri="{FF2B5EF4-FFF2-40B4-BE49-F238E27FC236}">
              <a16:creationId xmlns:a16="http://schemas.microsoft.com/office/drawing/2014/main" id="{00000000-0008-0000-0100-00000A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3" name="正方形/長方形 522">
          <a:extLst>
            <a:ext uri="{FF2B5EF4-FFF2-40B4-BE49-F238E27FC236}">
              <a16:creationId xmlns:a16="http://schemas.microsoft.com/office/drawing/2014/main" id="{00000000-0008-0000-0100-00000B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4" name="正方形/長方形 523">
          <a:extLst>
            <a:ext uri="{FF2B5EF4-FFF2-40B4-BE49-F238E27FC236}">
              <a16:creationId xmlns:a16="http://schemas.microsoft.com/office/drawing/2014/main" id="{00000000-0008-0000-0100-00000C020000}"/>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25" name="正方形/長方形 524">
          <a:extLst>
            <a:ext uri="{FF2B5EF4-FFF2-40B4-BE49-F238E27FC236}">
              <a16:creationId xmlns:a16="http://schemas.microsoft.com/office/drawing/2014/main" id="{00000000-0008-0000-0100-00000D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6" name="正方形/長方形 525">
          <a:extLst>
            <a:ext uri="{FF2B5EF4-FFF2-40B4-BE49-F238E27FC236}">
              <a16:creationId xmlns:a16="http://schemas.microsoft.com/office/drawing/2014/main" id="{00000000-0008-0000-0100-00000E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7" name="正方形/長方形 526">
          <a:extLst>
            <a:ext uri="{FF2B5EF4-FFF2-40B4-BE49-F238E27FC236}">
              <a16:creationId xmlns:a16="http://schemas.microsoft.com/office/drawing/2014/main" id="{00000000-0008-0000-0100-00000F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8" name="正方形/長方形 527">
          <a:extLst>
            <a:ext uri="{FF2B5EF4-FFF2-40B4-BE49-F238E27FC236}">
              <a16:creationId xmlns:a16="http://schemas.microsoft.com/office/drawing/2014/main" id="{00000000-0008-0000-0100-000010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9" name="正方形/長方形 528">
          <a:extLst>
            <a:ext uri="{FF2B5EF4-FFF2-40B4-BE49-F238E27FC236}">
              <a16:creationId xmlns:a16="http://schemas.microsoft.com/office/drawing/2014/main" id="{00000000-0008-0000-0100-000011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0" name="正方形/長方形 529">
          <a:extLst>
            <a:ext uri="{FF2B5EF4-FFF2-40B4-BE49-F238E27FC236}">
              <a16:creationId xmlns:a16="http://schemas.microsoft.com/office/drawing/2014/main" id="{00000000-0008-0000-0100-000012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1" name="正方形/長方形 530">
          <a:extLst>
            <a:ext uri="{FF2B5EF4-FFF2-40B4-BE49-F238E27FC236}">
              <a16:creationId xmlns:a16="http://schemas.microsoft.com/office/drawing/2014/main" id="{00000000-0008-0000-0100-000013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2" name="正方形/長方形 531">
          <a:extLst>
            <a:ext uri="{FF2B5EF4-FFF2-40B4-BE49-F238E27FC236}">
              <a16:creationId xmlns:a16="http://schemas.microsoft.com/office/drawing/2014/main" id="{00000000-0008-0000-0100-000014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3" name="テキスト ボックス 532">
          <a:extLst>
            <a:ext uri="{FF2B5EF4-FFF2-40B4-BE49-F238E27FC236}">
              <a16:creationId xmlns:a16="http://schemas.microsoft.com/office/drawing/2014/main" id="{00000000-0008-0000-0100-000015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5" name="テキスト ボックス 534">
          <a:extLst>
            <a:ext uri="{FF2B5EF4-FFF2-40B4-BE49-F238E27FC236}">
              <a16:creationId xmlns:a16="http://schemas.microsoft.com/office/drawing/2014/main" id="{00000000-0008-0000-0100-000017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6" name="直線コネクタ 535">
          <a:extLst>
            <a:ext uri="{FF2B5EF4-FFF2-40B4-BE49-F238E27FC236}">
              <a16:creationId xmlns:a16="http://schemas.microsoft.com/office/drawing/2014/main" id="{00000000-0008-0000-0100-000018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7" name="テキスト ボックス 536">
          <a:extLst>
            <a:ext uri="{FF2B5EF4-FFF2-40B4-BE49-F238E27FC236}">
              <a16:creationId xmlns:a16="http://schemas.microsoft.com/office/drawing/2014/main" id="{00000000-0008-0000-0100-000019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8" name="直線コネクタ 537">
          <a:extLst>
            <a:ext uri="{FF2B5EF4-FFF2-40B4-BE49-F238E27FC236}">
              <a16:creationId xmlns:a16="http://schemas.microsoft.com/office/drawing/2014/main" id="{00000000-0008-0000-0100-00001A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9" name="テキスト ボックス 538">
          <a:extLst>
            <a:ext uri="{FF2B5EF4-FFF2-40B4-BE49-F238E27FC236}">
              <a16:creationId xmlns:a16="http://schemas.microsoft.com/office/drawing/2014/main" id="{00000000-0008-0000-0100-00001B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0" name="直線コネクタ 539">
          <a:extLst>
            <a:ext uri="{FF2B5EF4-FFF2-40B4-BE49-F238E27FC236}">
              <a16:creationId xmlns:a16="http://schemas.microsoft.com/office/drawing/2014/main" id="{00000000-0008-0000-0100-00001C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1" name="テキスト ボックス 540">
          <a:extLst>
            <a:ext uri="{FF2B5EF4-FFF2-40B4-BE49-F238E27FC236}">
              <a16:creationId xmlns:a16="http://schemas.microsoft.com/office/drawing/2014/main" id="{00000000-0008-0000-0100-00001D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2" name="直線コネクタ 541">
          <a:extLst>
            <a:ext uri="{FF2B5EF4-FFF2-40B4-BE49-F238E27FC236}">
              <a16:creationId xmlns:a16="http://schemas.microsoft.com/office/drawing/2014/main" id="{00000000-0008-0000-0100-00001E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3" name="テキスト ボックス 542">
          <a:extLst>
            <a:ext uri="{FF2B5EF4-FFF2-40B4-BE49-F238E27FC236}">
              <a16:creationId xmlns:a16="http://schemas.microsoft.com/office/drawing/2014/main" id="{00000000-0008-0000-0100-00001F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4" name="直線コネクタ 543">
          <a:extLst>
            <a:ext uri="{FF2B5EF4-FFF2-40B4-BE49-F238E27FC236}">
              <a16:creationId xmlns:a16="http://schemas.microsoft.com/office/drawing/2014/main" id="{00000000-0008-0000-0100-000020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5" name="テキスト ボックス 544">
          <a:extLst>
            <a:ext uri="{FF2B5EF4-FFF2-40B4-BE49-F238E27FC236}">
              <a16:creationId xmlns:a16="http://schemas.microsoft.com/office/drawing/2014/main" id="{00000000-0008-0000-0100-000021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6" name="直線コネクタ 545">
          <a:extLst>
            <a:ext uri="{FF2B5EF4-FFF2-40B4-BE49-F238E27FC236}">
              <a16:creationId xmlns:a16="http://schemas.microsoft.com/office/drawing/2014/main" id="{00000000-0008-0000-0100-000022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7" name="テキスト ボックス 546">
          <a:extLst>
            <a:ext uri="{FF2B5EF4-FFF2-40B4-BE49-F238E27FC236}">
              <a16:creationId xmlns:a16="http://schemas.microsoft.com/office/drawing/2014/main" id="{00000000-0008-0000-0100-000023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8" name="直線コネクタ 547">
          <a:extLst>
            <a:ext uri="{FF2B5EF4-FFF2-40B4-BE49-F238E27FC236}">
              <a16:creationId xmlns:a16="http://schemas.microsoft.com/office/drawing/2014/main" id="{00000000-0008-0000-0100-000024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9" name="【児童館】&#10;有形固定資産減価償却率グラフ枠">
          <a:extLst>
            <a:ext uri="{FF2B5EF4-FFF2-40B4-BE49-F238E27FC236}">
              <a16:creationId xmlns:a16="http://schemas.microsoft.com/office/drawing/2014/main" id="{00000000-0008-0000-0100-000025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98516</xdr:rowOff>
    </xdr:from>
    <xdr:to>
      <xdr:col>85</xdr:col>
      <xdr:colOff>126364</xdr:colOff>
      <xdr:row>86</xdr:row>
      <xdr:rowOff>168729</xdr:rowOff>
    </xdr:to>
    <xdr:cxnSp macro="">
      <xdr:nvCxnSpPr>
        <xdr:cNvPr id="550" name="直線コネクタ 549">
          <a:extLst>
            <a:ext uri="{FF2B5EF4-FFF2-40B4-BE49-F238E27FC236}">
              <a16:creationId xmlns:a16="http://schemas.microsoft.com/office/drawing/2014/main" id="{00000000-0008-0000-0100-000026020000}"/>
            </a:ext>
          </a:extLst>
        </xdr:cNvPr>
        <xdr:cNvCxnSpPr/>
      </xdr:nvCxnSpPr>
      <xdr:spPr>
        <a:xfrm flipV="1">
          <a:off x="16318864" y="13300166"/>
          <a:ext cx="0" cy="16132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1" name="【児童館】&#10;有形固定資産減価償却率最小値テキスト">
          <a:extLst>
            <a:ext uri="{FF2B5EF4-FFF2-40B4-BE49-F238E27FC236}">
              <a16:creationId xmlns:a16="http://schemas.microsoft.com/office/drawing/2014/main" id="{00000000-0008-0000-0100-000027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2" name="直線コネクタ 551">
          <a:extLst>
            <a:ext uri="{FF2B5EF4-FFF2-40B4-BE49-F238E27FC236}">
              <a16:creationId xmlns:a16="http://schemas.microsoft.com/office/drawing/2014/main" id="{00000000-0008-0000-0100-000028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45193</xdr:rowOff>
    </xdr:from>
    <xdr:ext cx="340478" cy="259045"/>
    <xdr:sp macro="" textlink="">
      <xdr:nvSpPr>
        <xdr:cNvPr id="553" name="【児童館】&#10;有形固定資産減価償却率最大値テキスト">
          <a:extLst>
            <a:ext uri="{FF2B5EF4-FFF2-40B4-BE49-F238E27FC236}">
              <a16:creationId xmlns:a16="http://schemas.microsoft.com/office/drawing/2014/main" id="{00000000-0008-0000-0100-000029020000}"/>
            </a:ext>
          </a:extLst>
        </xdr:cNvPr>
        <xdr:cNvSpPr txBox="1"/>
      </xdr:nvSpPr>
      <xdr:spPr>
        <a:xfrm>
          <a:off x="16357600" y="1307539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98516</xdr:rowOff>
    </xdr:from>
    <xdr:to>
      <xdr:col>86</xdr:col>
      <xdr:colOff>25400</xdr:colOff>
      <xdr:row>77</xdr:row>
      <xdr:rowOff>98516</xdr:rowOff>
    </xdr:to>
    <xdr:cxnSp macro="">
      <xdr:nvCxnSpPr>
        <xdr:cNvPr id="554" name="直線コネクタ 553">
          <a:extLst>
            <a:ext uri="{FF2B5EF4-FFF2-40B4-BE49-F238E27FC236}">
              <a16:creationId xmlns:a16="http://schemas.microsoft.com/office/drawing/2014/main" id="{00000000-0008-0000-0100-00002A020000}"/>
            </a:ext>
          </a:extLst>
        </xdr:cNvPr>
        <xdr:cNvCxnSpPr/>
      </xdr:nvCxnSpPr>
      <xdr:spPr>
        <a:xfrm>
          <a:off x="16230600" y="13300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75491</xdr:rowOff>
    </xdr:from>
    <xdr:ext cx="405111" cy="259045"/>
    <xdr:sp macro="" textlink="">
      <xdr:nvSpPr>
        <xdr:cNvPr id="555" name="【児童館】&#10;有形固定資産減価償却率平均値テキスト">
          <a:extLst>
            <a:ext uri="{FF2B5EF4-FFF2-40B4-BE49-F238E27FC236}">
              <a16:creationId xmlns:a16="http://schemas.microsoft.com/office/drawing/2014/main" id="{00000000-0008-0000-0100-00002B020000}"/>
            </a:ext>
          </a:extLst>
        </xdr:cNvPr>
        <xdr:cNvSpPr txBox="1"/>
      </xdr:nvSpPr>
      <xdr:spPr>
        <a:xfrm>
          <a:off x="16357600" y="139629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52614</xdr:rowOff>
    </xdr:from>
    <xdr:to>
      <xdr:col>85</xdr:col>
      <xdr:colOff>177800</xdr:colOff>
      <xdr:row>82</xdr:row>
      <xdr:rowOff>154214</xdr:rowOff>
    </xdr:to>
    <xdr:sp macro="" textlink="">
      <xdr:nvSpPr>
        <xdr:cNvPr id="556" name="フローチャート: 判断 555">
          <a:extLst>
            <a:ext uri="{FF2B5EF4-FFF2-40B4-BE49-F238E27FC236}">
              <a16:creationId xmlns:a16="http://schemas.microsoft.com/office/drawing/2014/main" id="{00000000-0008-0000-0100-00002C020000}"/>
            </a:ext>
          </a:extLst>
        </xdr:cNvPr>
        <xdr:cNvSpPr/>
      </xdr:nvSpPr>
      <xdr:spPr>
        <a:xfrm>
          <a:off x="16268700" y="1411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49349</xdr:rowOff>
    </xdr:from>
    <xdr:to>
      <xdr:col>81</xdr:col>
      <xdr:colOff>101600</xdr:colOff>
      <xdr:row>82</xdr:row>
      <xdr:rowOff>150949</xdr:rowOff>
    </xdr:to>
    <xdr:sp macro="" textlink="">
      <xdr:nvSpPr>
        <xdr:cNvPr id="557" name="フローチャート: 判断 556">
          <a:extLst>
            <a:ext uri="{FF2B5EF4-FFF2-40B4-BE49-F238E27FC236}">
              <a16:creationId xmlns:a16="http://schemas.microsoft.com/office/drawing/2014/main" id="{00000000-0008-0000-0100-00002D020000}"/>
            </a:ext>
          </a:extLst>
        </xdr:cNvPr>
        <xdr:cNvSpPr/>
      </xdr:nvSpPr>
      <xdr:spPr>
        <a:xfrm>
          <a:off x="15430500" y="1410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140788</xdr:rowOff>
    </xdr:from>
    <xdr:to>
      <xdr:col>76</xdr:col>
      <xdr:colOff>165100</xdr:colOff>
      <xdr:row>83</xdr:row>
      <xdr:rowOff>70938</xdr:rowOff>
    </xdr:to>
    <xdr:sp macro="" textlink="">
      <xdr:nvSpPr>
        <xdr:cNvPr id="558" name="フローチャート: 判断 557">
          <a:extLst>
            <a:ext uri="{FF2B5EF4-FFF2-40B4-BE49-F238E27FC236}">
              <a16:creationId xmlns:a16="http://schemas.microsoft.com/office/drawing/2014/main" id="{00000000-0008-0000-0100-00002E020000}"/>
            </a:ext>
          </a:extLst>
        </xdr:cNvPr>
        <xdr:cNvSpPr/>
      </xdr:nvSpPr>
      <xdr:spPr>
        <a:xfrm>
          <a:off x="14541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1995</xdr:rowOff>
    </xdr:from>
    <xdr:to>
      <xdr:col>72</xdr:col>
      <xdr:colOff>38100</xdr:colOff>
      <xdr:row>83</xdr:row>
      <xdr:rowOff>103595</xdr:rowOff>
    </xdr:to>
    <xdr:sp macro="" textlink="">
      <xdr:nvSpPr>
        <xdr:cNvPr id="559" name="フローチャート: 判断 558">
          <a:extLst>
            <a:ext uri="{FF2B5EF4-FFF2-40B4-BE49-F238E27FC236}">
              <a16:creationId xmlns:a16="http://schemas.microsoft.com/office/drawing/2014/main" id="{00000000-0008-0000-0100-00002F020000}"/>
            </a:ext>
          </a:extLst>
        </xdr:cNvPr>
        <xdr:cNvSpPr/>
      </xdr:nvSpPr>
      <xdr:spPr>
        <a:xfrm>
          <a:off x="13652500" y="1423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158750</xdr:rowOff>
    </xdr:from>
    <xdr:to>
      <xdr:col>67</xdr:col>
      <xdr:colOff>101600</xdr:colOff>
      <xdr:row>83</xdr:row>
      <xdr:rowOff>88900</xdr:rowOff>
    </xdr:to>
    <xdr:sp macro="" textlink="">
      <xdr:nvSpPr>
        <xdr:cNvPr id="560" name="フローチャート: 判断 559">
          <a:extLst>
            <a:ext uri="{FF2B5EF4-FFF2-40B4-BE49-F238E27FC236}">
              <a16:creationId xmlns:a16="http://schemas.microsoft.com/office/drawing/2014/main" id="{00000000-0008-0000-0100-000030020000}"/>
            </a:ext>
          </a:extLst>
        </xdr:cNvPr>
        <xdr:cNvSpPr/>
      </xdr:nvSpPr>
      <xdr:spPr>
        <a:xfrm>
          <a:off x="12763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00000000-0008-0000-0100-000031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00000000-0008-0000-0100-000032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00000000-0008-0000-0100-000033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00000000-0008-0000-0100-000034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00000000-0008-0000-0100-000035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111398</xdr:rowOff>
    </xdr:from>
    <xdr:to>
      <xdr:col>85</xdr:col>
      <xdr:colOff>177800</xdr:colOff>
      <xdr:row>85</xdr:row>
      <xdr:rowOff>41548</xdr:rowOff>
    </xdr:to>
    <xdr:sp macro="" textlink="">
      <xdr:nvSpPr>
        <xdr:cNvPr id="566" name="楕円 565">
          <a:extLst>
            <a:ext uri="{FF2B5EF4-FFF2-40B4-BE49-F238E27FC236}">
              <a16:creationId xmlns:a16="http://schemas.microsoft.com/office/drawing/2014/main" id="{00000000-0008-0000-0100-000036020000}"/>
            </a:ext>
          </a:extLst>
        </xdr:cNvPr>
        <xdr:cNvSpPr/>
      </xdr:nvSpPr>
      <xdr:spPr>
        <a:xfrm>
          <a:off x="16268700" y="14513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89825</xdr:rowOff>
    </xdr:from>
    <xdr:ext cx="405111" cy="259045"/>
    <xdr:sp macro="" textlink="">
      <xdr:nvSpPr>
        <xdr:cNvPr id="567" name="【児童館】&#10;有形固定資産減価償却率該当値テキスト">
          <a:extLst>
            <a:ext uri="{FF2B5EF4-FFF2-40B4-BE49-F238E27FC236}">
              <a16:creationId xmlns:a16="http://schemas.microsoft.com/office/drawing/2014/main" id="{00000000-0008-0000-0100-000037020000}"/>
            </a:ext>
          </a:extLst>
        </xdr:cNvPr>
        <xdr:cNvSpPr txBox="1"/>
      </xdr:nvSpPr>
      <xdr:spPr>
        <a:xfrm>
          <a:off x="16357600" y="14491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91802</xdr:rowOff>
    </xdr:from>
    <xdr:to>
      <xdr:col>81</xdr:col>
      <xdr:colOff>101600</xdr:colOff>
      <xdr:row>85</xdr:row>
      <xdr:rowOff>21952</xdr:rowOff>
    </xdr:to>
    <xdr:sp macro="" textlink="">
      <xdr:nvSpPr>
        <xdr:cNvPr id="568" name="楕円 567">
          <a:extLst>
            <a:ext uri="{FF2B5EF4-FFF2-40B4-BE49-F238E27FC236}">
              <a16:creationId xmlns:a16="http://schemas.microsoft.com/office/drawing/2014/main" id="{00000000-0008-0000-0100-000038020000}"/>
            </a:ext>
          </a:extLst>
        </xdr:cNvPr>
        <xdr:cNvSpPr/>
      </xdr:nvSpPr>
      <xdr:spPr>
        <a:xfrm>
          <a:off x="15430500" y="14493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142602</xdr:rowOff>
    </xdr:from>
    <xdr:to>
      <xdr:col>85</xdr:col>
      <xdr:colOff>127000</xdr:colOff>
      <xdr:row>84</xdr:row>
      <xdr:rowOff>162198</xdr:rowOff>
    </xdr:to>
    <xdr:cxnSp macro="">
      <xdr:nvCxnSpPr>
        <xdr:cNvPr id="569" name="直線コネクタ 568">
          <a:extLst>
            <a:ext uri="{FF2B5EF4-FFF2-40B4-BE49-F238E27FC236}">
              <a16:creationId xmlns:a16="http://schemas.microsoft.com/office/drawing/2014/main" id="{00000000-0008-0000-0100-000039020000}"/>
            </a:ext>
          </a:extLst>
        </xdr:cNvPr>
        <xdr:cNvCxnSpPr/>
      </xdr:nvCxnSpPr>
      <xdr:spPr>
        <a:xfrm>
          <a:off x="15481300" y="14544402"/>
          <a:ext cx="838200" cy="19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72208</xdr:rowOff>
    </xdr:from>
    <xdr:to>
      <xdr:col>76</xdr:col>
      <xdr:colOff>165100</xdr:colOff>
      <xdr:row>85</xdr:row>
      <xdr:rowOff>2358</xdr:rowOff>
    </xdr:to>
    <xdr:sp macro="" textlink="">
      <xdr:nvSpPr>
        <xdr:cNvPr id="570" name="楕円 569">
          <a:extLst>
            <a:ext uri="{FF2B5EF4-FFF2-40B4-BE49-F238E27FC236}">
              <a16:creationId xmlns:a16="http://schemas.microsoft.com/office/drawing/2014/main" id="{00000000-0008-0000-0100-00003A020000}"/>
            </a:ext>
          </a:extLst>
        </xdr:cNvPr>
        <xdr:cNvSpPr/>
      </xdr:nvSpPr>
      <xdr:spPr>
        <a:xfrm>
          <a:off x="14541500" y="14474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123008</xdr:rowOff>
    </xdr:from>
    <xdr:to>
      <xdr:col>81</xdr:col>
      <xdr:colOff>50800</xdr:colOff>
      <xdr:row>84</xdr:row>
      <xdr:rowOff>142602</xdr:rowOff>
    </xdr:to>
    <xdr:cxnSp macro="">
      <xdr:nvCxnSpPr>
        <xdr:cNvPr id="571" name="直線コネクタ 570">
          <a:extLst>
            <a:ext uri="{FF2B5EF4-FFF2-40B4-BE49-F238E27FC236}">
              <a16:creationId xmlns:a16="http://schemas.microsoft.com/office/drawing/2014/main" id="{00000000-0008-0000-0100-00003B020000}"/>
            </a:ext>
          </a:extLst>
        </xdr:cNvPr>
        <xdr:cNvCxnSpPr/>
      </xdr:nvCxnSpPr>
      <xdr:spPr>
        <a:xfrm>
          <a:off x="14592300" y="14524808"/>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46082</xdr:rowOff>
    </xdr:from>
    <xdr:to>
      <xdr:col>72</xdr:col>
      <xdr:colOff>38100</xdr:colOff>
      <xdr:row>84</xdr:row>
      <xdr:rowOff>147682</xdr:rowOff>
    </xdr:to>
    <xdr:sp macro="" textlink="">
      <xdr:nvSpPr>
        <xdr:cNvPr id="572" name="楕円 571">
          <a:extLst>
            <a:ext uri="{FF2B5EF4-FFF2-40B4-BE49-F238E27FC236}">
              <a16:creationId xmlns:a16="http://schemas.microsoft.com/office/drawing/2014/main" id="{00000000-0008-0000-0100-00003C020000}"/>
            </a:ext>
          </a:extLst>
        </xdr:cNvPr>
        <xdr:cNvSpPr/>
      </xdr:nvSpPr>
      <xdr:spPr>
        <a:xfrm>
          <a:off x="13652500" y="1444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96882</xdr:rowOff>
    </xdr:from>
    <xdr:to>
      <xdr:col>76</xdr:col>
      <xdr:colOff>114300</xdr:colOff>
      <xdr:row>84</xdr:row>
      <xdr:rowOff>123008</xdr:rowOff>
    </xdr:to>
    <xdr:cxnSp macro="">
      <xdr:nvCxnSpPr>
        <xdr:cNvPr id="573" name="直線コネクタ 572">
          <a:extLst>
            <a:ext uri="{FF2B5EF4-FFF2-40B4-BE49-F238E27FC236}">
              <a16:creationId xmlns:a16="http://schemas.microsoft.com/office/drawing/2014/main" id="{00000000-0008-0000-0100-00003D020000}"/>
            </a:ext>
          </a:extLst>
        </xdr:cNvPr>
        <xdr:cNvCxnSpPr/>
      </xdr:nvCxnSpPr>
      <xdr:spPr>
        <a:xfrm>
          <a:off x="13703300" y="14498682"/>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65677</xdr:rowOff>
    </xdr:from>
    <xdr:to>
      <xdr:col>67</xdr:col>
      <xdr:colOff>101600</xdr:colOff>
      <xdr:row>86</xdr:row>
      <xdr:rowOff>167277</xdr:rowOff>
    </xdr:to>
    <xdr:sp macro="" textlink="">
      <xdr:nvSpPr>
        <xdr:cNvPr id="574" name="楕円 573">
          <a:extLst>
            <a:ext uri="{FF2B5EF4-FFF2-40B4-BE49-F238E27FC236}">
              <a16:creationId xmlns:a16="http://schemas.microsoft.com/office/drawing/2014/main" id="{00000000-0008-0000-0100-00003E020000}"/>
            </a:ext>
          </a:extLst>
        </xdr:cNvPr>
        <xdr:cNvSpPr/>
      </xdr:nvSpPr>
      <xdr:spPr>
        <a:xfrm>
          <a:off x="12763500" y="1481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96882</xdr:rowOff>
    </xdr:from>
    <xdr:to>
      <xdr:col>71</xdr:col>
      <xdr:colOff>177800</xdr:colOff>
      <xdr:row>86</xdr:row>
      <xdr:rowOff>116477</xdr:rowOff>
    </xdr:to>
    <xdr:cxnSp macro="">
      <xdr:nvCxnSpPr>
        <xdr:cNvPr id="575" name="直線コネクタ 574">
          <a:extLst>
            <a:ext uri="{FF2B5EF4-FFF2-40B4-BE49-F238E27FC236}">
              <a16:creationId xmlns:a16="http://schemas.microsoft.com/office/drawing/2014/main" id="{00000000-0008-0000-0100-00003F020000}"/>
            </a:ext>
          </a:extLst>
        </xdr:cNvPr>
        <xdr:cNvCxnSpPr/>
      </xdr:nvCxnSpPr>
      <xdr:spPr>
        <a:xfrm flipV="1">
          <a:off x="12814300" y="14498682"/>
          <a:ext cx="889000" cy="362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167476</xdr:rowOff>
    </xdr:from>
    <xdr:ext cx="405111" cy="259045"/>
    <xdr:sp macro="" textlink="">
      <xdr:nvSpPr>
        <xdr:cNvPr id="576" name="n_1aveValue【児童館】&#10;有形固定資産減価償却率">
          <a:extLst>
            <a:ext uri="{FF2B5EF4-FFF2-40B4-BE49-F238E27FC236}">
              <a16:creationId xmlns:a16="http://schemas.microsoft.com/office/drawing/2014/main" id="{00000000-0008-0000-0100-000040020000}"/>
            </a:ext>
          </a:extLst>
        </xdr:cNvPr>
        <xdr:cNvSpPr txBox="1"/>
      </xdr:nvSpPr>
      <xdr:spPr>
        <a:xfrm>
          <a:off x="15266044" y="1388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87465</xdr:rowOff>
    </xdr:from>
    <xdr:ext cx="405111" cy="259045"/>
    <xdr:sp macro="" textlink="">
      <xdr:nvSpPr>
        <xdr:cNvPr id="577" name="n_2aveValue【児童館】&#10;有形固定資産減価償却率">
          <a:extLst>
            <a:ext uri="{FF2B5EF4-FFF2-40B4-BE49-F238E27FC236}">
              <a16:creationId xmlns:a16="http://schemas.microsoft.com/office/drawing/2014/main" id="{00000000-0008-0000-0100-000041020000}"/>
            </a:ext>
          </a:extLst>
        </xdr:cNvPr>
        <xdr:cNvSpPr txBox="1"/>
      </xdr:nvSpPr>
      <xdr:spPr>
        <a:xfrm>
          <a:off x="14389744" y="1397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120122</xdr:rowOff>
    </xdr:from>
    <xdr:ext cx="405111" cy="259045"/>
    <xdr:sp macro="" textlink="">
      <xdr:nvSpPr>
        <xdr:cNvPr id="578" name="n_3aveValue【児童館】&#10;有形固定資産減価償却率">
          <a:extLst>
            <a:ext uri="{FF2B5EF4-FFF2-40B4-BE49-F238E27FC236}">
              <a16:creationId xmlns:a16="http://schemas.microsoft.com/office/drawing/2014/main" id="{00000000-0008-0000-0100-000042020000}"/>
            </a:ext>
          </a:extLst>
        </xdr:cNvPr>
        <xdr:cNvSpPr txBox="1"/>
      </xdr:nvSpPr>
      <xdr:spPr>
        <a:xfrm>
          <a:off x="13500744" y="1400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105427</xdr:rowOff>
    </xdr:from>
    <xdr:ext cx="405111" cy="259045"/>
    <xdr:sp macro="" textlink="">
      <xdr:nvSpPr>
        <xdr:cNvPr id="579" name="n_4aveValue【児童館】&#10;有形固定資産減価償却率">
          <a:extLst>
            <a:ext uri="{FF2B5EF4-FFF2-40B4-BE49-F238E27FC236}">
              <a16:creationId xmlns:a16="http://schemas.microsoft.com/office/drawing/2014/main" id="{00000000-0008-0000-0100-000043020000}"/>
            </a:ext>
          </a:extLst>
        </xdr:cNvPr>
        <xdr:cNvSpPr txBox="1"/>
      </xdr:nvSpPr>
      <xdr:spPr>
        <a:xfrm>
          <a:off x="12611744" y="1399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13079</xdr:rowOff>
    </xdr:from>
    <xdr:ext cx="405111" cy="259045"/>
    <xdr:sp macro="" textlink="">
      <xdr:nvSpPr>
        <xdr:cNvPr id="580" name="n_1mainValue【児童館】&#10;有形固定資産減価償却率">
          <a:extLst>
            <a:ext uri="{FF2B5EF4-FFF2-40B4-BE49-F238E27FC236}">
              <a16:creationId xmlns:a16="http://schemas.microsoft.com/office/drawing/2014/main" id="{00000000-0008-0000-0100-000044020000}"/>
            </a:ext>
          </a:extLst>
        </xdr:cNvPr>
        <xdr:cNvSpPr txBox="1"/>
      </xdr:nvSpPr>
      <xdr:spPr>
        <a:xfrm>
          <a:off x="15266044" y="14586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164935</xdr:rowOff>
    </xdr:from>
    <xdr:ext cx="405111" cy="259045"/>
    <xdr:sp macro="" textlink="">
      <xdr:nvSpPr>
        <xdr:cNvPr id="581" name="n_2mainValue【児童館】&#10;有形固定資産減価償却率">
          <a:extLst>
            <a:ext uri="{FF2B5EF4-FFF2-40B4-BE49-F238E27FC236}">
              <a16:creationId xmlns:a16="http://schemas.microsoft.com/office/drawing/2014/main" id="{00000000-0008-0000-0100-000045020000}"/>
            </a:ext>
          </a:extLst>
        </xdr:cNvPr>
        <xdr:cNvSpPr txBox="1"/>
      </xdr:nvSpPr>
      <xdr:spPr>
        <a:xfrm>
          <a:off x="14389744" y="14566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138809</xdr:rowOff>
    </xdr:from>
    <xdr:ext cx="405111" cy="259045"/>
    <xdr:sp macro="" textlink="">
      <xdr:nvSpPr>
        <xdr:cNvPr id="582" name="n_3mainValue【児童館】&#10;有形固定資産減価償却率">
          <a:extLst>
            <a:ext uri="{FF2B5EF4-FFF2-40B4-BE49-F238E27FC236}">
              <a16:creationId xmlns:a16="http://schemas.microsoft.com/office/drawing/2014/main" id="{00000000-0008-0000-0100-000046020000}"/>
            </a:ext>
          </a:extLst>
        </xdr:cNvPr>
        <xdr:cNvSpPr txBox="1"/>
      </xdr:nvSpPr>
      <xdr:spPr>
        <a:xfrm>
          <a:off x="13500744" y="14540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158404</xdr:rowOff>
    </xdr:from>
    <xdr:ext cx="405111" cy="259045"/>
    <xdr:sp macro="" textlink="">
      <xdr:nvSpPr>
        <xdr:cNvPr id="583" name="n_4mainValue【児童館】&#10;有形固定資産減価償却率">
          <a:extLst>
            <a:ext uri="{FF2B5EF4-FFF2-40B4-BE49-F238E27FC236}">
              <a16:creationId xmlns:a16="http://schemas.microsoft.com/office/drawing/2014/main" id="{00000000-0008-0000-0100-000047020000}"/>
            </a:ext>
          </a:extLst>
        </xdr:cNvPr>
        <xdr:cNvSpPr txBox="1"/>
      </xdr:nvSpPr>
      <xdr:spPr>
        <a:xfrm>
          <a:off x="12611744" y="14903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4" name="正方形/長方形 583">
          <a:extLst>
            <a:ext uri="{FF2B5EF4-FFF2-40B4-BE49-F238E27FC236}">
              <a16:creationId xmlns:a16="http://schemas.microsoft.com/office/drawing/2014/main" id="{00000000-0008-0000-0100-000048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5" name="正方形/長方形 584">
          <a:extLst>
            <a:ext uri="{FF2B5EF4-FFF2-40B4-BE49-F238E27FC236}">
              <a16:creationId xmlns:a16="http://schemas.microsoft.com/office/drawing/2014/main" id="{00000000-0008-0000-0100-000049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6" name="正方形/長方形 585">
          <a:extLst>
            <a:ext uri="{FF2B5EF4-FFF2-40B4-BE49-F238E27FC236}">
              <a16:creationId xmlns:a16="http://schemas.microsoft.com/office/drawing/2014/main" id="{00000000-0008-0000-0100-00004A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7" name="正方形/長方形 586">
          <a:extLst>
            <a:ext uri="{FF2B5EF4-FFF2-40B4-BE49-F238E27FC236}">
              <a16:creationId xmlns:a16="http://schemas.microsoft.com/office/drawing/2014/main" id="{00000000-0008-0000-0100-00004B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8" name="正方形/長方形 587">
          <a:extLst>
            <a:ext uri="{FF2B5EF4-FFF2-40B4-BE49-F238E27FC236}">
              <a16:creationId xmlns:a16="http://schemas.microsoft.com/office/drawing/2014/main" id="{00000000-0008-0000-0100-00004C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9" name="正方形/長方形 588">
          <a:extLst>
            <a:ext uri="{FF2B5EF4-FFF2-40B4-BE49-F238E27FC236}">
              <a16:creationId xmlns:a16="http://schemas.microsoft.com/office/drawing/2014/main" id="{00000000-0008-0000-0100-00004D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0" name="正方形/長方形 589">
          <a:extLst>
            <a:ext uri="{FF2B5EF4-FFF2-40B4-BE49-F238E27FC236}">
              <a16:creationId xmlns:a16="http://schemas.microsoft.com/office/drawing/2014/main" id="{00000000-0008-0000-0100-00004E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1" name="正方形/長方形 590">
          <a:extLst>
            <a:ext uri="{FF2B5EF4-FFF2-40B4-BE49-F238E27FC236}">
              <a16:creationId xmlns:a16="http://schemas.microsoft.com/office/drawing/2014/main" id="{00000000-0008-0000-0100-00004F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2" name="テキスト ボックス 591">
          <a:extLst>
            <a:ext uri="{FF2B5EF4-FFF2-40B4-BE49-F238E27FC236}">
              <a16:creationId xmlns:a16="http://schemas.microsoft.com/office/drawing/2014/main" id="{00000000-0008-0000-0100-000050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3" name="直線コネクタ 592">
          <a:extLst>
            <a:ext uri="{FF2B5EF4-FFF2-40B4-BE49-F238E27FC236}">
              <a16:creationId xmlns:a16="http://schemas.microsoft.com/office/drawing/2014/main" id="{00000000-0008-0000-0100-000051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94" name="直線コネクタ 593">
          <a:extLst>
            <a:ext uri="{FF2B5EF4-FFF2-40B4-BE49-F238E27FC236}">
              <a16:creationId xmlns:a16="http://schemas.microsoft.com/office/drawing/2014/main" id="{00000000-0008-0000-0100-000052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95" name="テキスト ボックス 594">
          <a:extLst>
            <a:ext uri="{FF2B5EF4-FFF2-40B4-BE49-F238E27FC236}">
              <a16:creationId xmlns:a16="http://schemas.microsoft.com/office/drawing/2014/main" id="{00000000-0008-0000-0100-000053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96" name="直線コネクタ 595">
          <a:extLst>
            <a:ext uri="{FF2B5EF4-FFF2-40B4-BE49-F238E27FC236}">
              <a16:creationId xmlns:a16="http://schemas.microsoft.com/office/drawing/2014/main" id="{00000000-0008-0000-0100-000054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97" name="テキスト ボックス 596">
          <a:extLst>
            <a:ext uri="{FF2B5EF4-FFF2-40B4-BE49-F238E27FC236}">
              <a16:creationId xmlns:a16="http://schemas.microsoft.com/office/drawing/2014/main" id="{00000000-0008-0000-0100-00005502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98" name="直線コネクタ 597">
          <a:extLst>
            <a:ext uri="{FF2B5EF4-FFF2-40B4-BE49-F238E27FC236}">
              <a16:creationId xmlns:a16="http://schemas.microsoft.com/office/drawing/2014/main" id="{00000000-0008-0000-0100-000056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99" name="テキスト ボックス 598">
          <a:extLst>
            <a:ext uri="{FF2B5EF4-FFF2-40B4-BE49-F238E27FC236}">
              <a16:creationId xmlns:a16="http://schemas.microsoft.com/office/drawing/2014/main" id="{00000000-0008-0000-0100-000057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00" name="直線コネクタ 599">
          <a:extLst>
            <a:ext uri="{FF2B5EF4-FFF2-40B4-BE49-F238E27FC236}">
              <a16:creationId xmlns:a16="http://schemas.microsoft.com/office/drawing/2014/main" id="{00000000-0008-0000-0100-000058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01" name="テキスト ボックス 600">
          <a:extLst>
            <a:ext uri="{FF2B5EF4-FFF2-40B4-BE49-F238E27FC236}">
              <a16:creationId xmlns:a16="http://schemas.microsoft.com/office/drawing/2014/main" id="{00000000-0008-0000-0100-00005902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02" name="直線コネクタ 601">
          <a:extLst>
            <a:ext uri="{FF2B5EF4-FFF2-40B4-BE49-F238E27FC236}">
              <a16:creationId xmlns:a16="http://schemas.microsoft.com/office/drawing/2014/main" id="{00000000-0008-0000-0100-00005A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03" name="テキスト ボックス 602">
          <a:extLst>
            <a:ext uri="{FF2B5EF4-FFF2-40B4-BE49-F238E27FC236}">
              <a16:creationId xmlns:a16="http://schemas.microsoft.com/office/drawing/2014/main" id="{00000000-0008-0000-0100-00005B02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4" name="直線コネクタ 603">
          <a:extLst>
            <a:ext uri="{FF2B5EF4-FFF2-40B4-BE49-F238E27FC236}">
              <a16:creationId xmlns:a16="http://schemas.microsoft.com/office/drawing/2014/main" id="{00000000-0008-0000-0100-00005C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5" name="テキスト ボックス 604">
          <a:extLst>
            <a:ext uri="{FF2B5EF4-FFF2-40B4-BE49-F238E27FC236}">
              <a16:creationId xmlns:a16="http://schemas.microsoft.com/office/drawing/2014/main" id="{00000000-0008-0000-0100-00005D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6" name="【児童館】&#10;一人当たり面積グラフ枠">
          <a:extLst>
            <a:ext uri="{FF2B5EF4-FFF2-40B4-BE49-F238E27FC236}">
              <a16:creationId xmlns:a16="http://schemas.microsoft.com/office/drawing/2014/main" id="{00000000-0008-0000-0100-00005E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129539</xdr:rowOff>
    </xdr:from>
    <xdr:to>
      <xdr:col>116</xdr:col>
      <xdr:colOff>62864</xdr:colOff>
      <xdr:row>85</xdr:row>
      <xdr:rowOff>118111</xdr:rowOff>
    </xdr:to>
    <xdr:cxnSp macro="">
      <xdr:nvCxnSpPr>
        <xdr:cNvPr id="607" name="直線コネクタ 606">
          <a:extLst>
            <a:ext uri="{FF2B5EF4-FFF2-40B4-BE49-F238E27FC236}">
              <a16:creationId xmlns:a16="http://schemas.microsoft.com/office/drawing/2014/main" id="{00000000-0008-0000-0100-00005F020000}"/>
            </a:ext>
          </a:extLst>
        </xdr:cNvPr>
        <xdr:cNvCxnSpPr/>
      </xdr:nvCxnSpPr>
      <xdr:spPr>
        <a:xfrm flipV="1">
          <a:off x="22160864" y="13331189"/>
          <a:ext cx="0" cy="1360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121938</xdr:rowOff>
    </xdr:from>
    <xdr:ext cx="469744" cy="259045"/>
    <xdr:sp macro="" textlink="">
      <xdr:nvSpPr>
        <xdr:cNvPr id="608" name="【児童館】&#10;一人当たり面積最小値テキスト">
          <a:extLst>
            <a:ext uri="{FF2B5EF4-FFF2-40B4-BE49-F238E27FC236}">
              <a16:creationId xmlns:a16="http://schemas.microsoft.com/office/drawing/2014/main" id="{00000000-0008-0000-0100-000060020000}"/>
            </a:ext>
          </a:extLst>
        </xdr:cNvPr>
        <xdr:cNvSpPr txBox="1"/>
      </xdr:nvSpPr>
      <xdr:spPr>
        <a:xfrm>
          <a:off x="22199600" y="14695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118111</xdr:rowOff>
    </xdr:from>
    <xdr:to>
      <xdr:col>116</xdr:col>
      <xdr:colOff>152400</xdr:colOff>
      <xdr:row>85</xdr:row>
      <xdr:rowOff>118111</xdr:rowOff>
    </xdr:to>
    <xdr:cxnSp macro="">
      <xdr:nvCxnSpPr>
        <xdr:cNvPr id="609" name="直線コネクタ 608">
          <a:extLst>
            <a:ext uri="{FF2B5EF4-FFF2-40B4-BE49-F238E27FC236}">
              <a16:creationId xmlns:a16="http://schemas.microsoft.com/office/drawing/2014/main" id="{00000000-0008-0000-0100-000061020000}"/>
            </a:ext>
          </a:extLst>
        </xdr:cNvPr>
        <xdr:cNvCxnSpPr/>
      </xdr:nvCxnSpPr>
      <xdr:spPr>
        <a:xfrm>
          <a:off x="22072600" y="14691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76216</xdr:rowOff>
    </xdr:from>
    <xdr:ext cx="469744" cy="259045"/>
    <xdr:sp macro="" textlink="">
      <xdr:nvSpPr>
        <xdr:cNvPr id="610" name="【児童館】&#10;一人当たり面積最大値テキスト">
          <a:extLst>
            <a:ext uri="{FF2B5EF4-FFF2-40B4-BE49-F238E27FC236}">
              <a16:creationId xmlns:a16="http://schemas.microsoft.com/office/drawing/2014/main" id="{00000000-0008-0000-0100-000062020000}"/>
            </a:ext>
          </a:extLst>
        </xdr:cNvPr>
        <xdr:cNvSpPr txBox="1"/>
      </xdr:nvSpPr>
      <xdr:spPr>
        <a:xfrm>
          <a:off x="22199600" y="13106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129539</xdr:rowOff>
    </xdr:from>
    <xdr:to>
      <xdr:col>116</xdr:col>
      <xdr:colOff>152400</xdr:colOff>
      <xdr:row>77</xdr:row>
      <xdr:rowOff>129539</xdr:rowOff>
    </xdr:to>
    <xdr:cxnSp macro="">
      <xdr:nvCxnSpPr>
        <xdr:cNvPr id="611" name="直線コネクタ 610">
          <a:extLst>
            <a:ext uri="{FF2B5EF4-FFF2-40B4-BE49-F238E27FC236}">
              <a16:creationId xmlns:a16="http://schemas.microsoft.com/office/drawing/2014/main" id="{00000000-0008-0000-0100-000063020000}"/>
            </a:ext>
          </a:extLst>
        </xdr:cNvPr>
        <xdr:cNvCxnSpPr/>
      </xdr:nvCxnSpPr>
      <xdr:spPr>
        <a:xfrm>
          <a:off x="22072600" y="13331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59707</xdr:rowOff>
    </xdr:from>
    <xdr:ext cx="469744" cy="259045"/>
    <xdr:sp macro="" textlink="">
      <xdr:nvSpPr>
        <xdr:cNvPr id="612" name="【児童館】&#10;一人当たり面積平均値テキスト">
          <a:extLst>
            <a:ext uri="{FF2B5EF4-FFF2-40B4-BE49-F238E27FC236}">
              <a16:creationId xmlns:a16="http://schemas.microsoft.com/office/drawing/2014/main" id="{00000000-0008-0000-0100-000064020000}"/>
            </a:ext>
          </a:extLst>
        </xdr:cNvPr>
        <xdr:cNvSpPr txBox="1"/>
      </xdr:nvSpPr>
      <xdr:spPr>
        <a:xfrm>
          <a:off x="22199600" y="14118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36830</xdr:rowOff>
    </xdr:from>
    <xdr:to>
      <xdr:col>116</xdr:col>
      <xdr:colOff>114300</xdr:colOff>
      <xdr:row>83</xdr:row>
      <xdr:rowOff>138430</xdr:rowOff>
    </xdr:to>
    <xdr:sp macro="" textlink="">
      <xdr:nvSpPr>
        <xdr:cNvPr id="613" name="フローチャート: 判断 612">
          <a:extLst>
            <a:ext uri="{FF2B5EF4-FFF2-40B4-BE49-F238E27FC236}">
              <a16:creationId xmlns:a16="http://schemas.microsoft.com/office/drawing/2014/main" id="{00000000-0008-0000-0100-000065020000}"/>
            </a:ext>
          </a:extLst>
        </xdr:cNvPr>
        <xdr:cNvSpPr/>
      </xdr:nvSpPr>
      <xdr:spPr>
        <a:xfrm>
          <a:off x="22110700" y="1426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614" name="フローチャート: 判断 613">
          <a:extLst>
            <a:ext uri="{FF2B5EF4-FFF2-40B4-BE49-F238E27FC236}">
              <a16:creationId xmlns:a16="http://schemas.microsoft.com/office/drawing/2014/main" id="{00000000-0008-0000-0100-000066020000}"/>
            </a:ext>
          </a:extLst>
        </xdr:cNvPr>
        <xdr:cNvSpPr/>
      </xdr:nvSpPr>
      <xdr:spPr>
        <a:xfrm>
          <a:off x="21272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128270</xdr:rowOff>
    </xdr:from>
    <xdr:to>
      <xdr:col>107</xdr:col>
      <xdr:colOff>101600</xdr:colOff>
      <xdr:row>83</xdr:row>
      <xdr:rowOff>58420</xdr:rowOff>
    </xdr:to>
    <xdr:sp macro="" textlink="">
      <xdr:nvSpPr>
        <xdr:cNvPr id="615" name="フローチャート: 判断 614">
          <a:extLst>
            <a:ext uri="{FF2B5EF4-FFF2-40B4-BE49-F238E27FC236}">
              <a16:creationId xmlns:a16="http://schemas.microsoft.com/office/drawing/2014/main" id="{00000000-0008-0000-0100-000067020000}"/>
            </a:ext>
          </a:extLst>
        </xdr:cNvPr>
        <xdr:cNvSpPr/>
      </xdr:nvSpPr>
      <xdr:spPr>
        <a:xfrm>
          <a:off x="203835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2539</xdr:rowOff>
    </xdr:from>
    <xdr:to>
      <xdr:col>102</xdr:col>
      <xdr:colOff>165100</xdr:colOff>
      <xdr:row>83</xdr:row>
      <xdr:rowOff>104139</xdr:rowOff>
    </xdr:to>
    <xdr:sp macro="" textlink="">
      <xdr:nvSpPr>
        <xdr:cNvPr id="616" name="フローチャート: 判断 615">
          <a:extLst>
            <a:ext uri="{FF2B5EF4-FFF2-40B4-BE49-F238E27FC236}">
              <a16:creationId xmlns:a16="http://schemas.microsoft.com/office/drawing/2014/main" id="{00000000-0008-0000-0100-000068020000}"/>
            </a:ext>
          </a:extLst>
        </xdr:cNvPr>
        <xdr:cNvSpPr/>
      </xdr:nvSpPr>
      <xdr:spPr>
        <a:xfrm>
          <a:off x="19494500" y="1423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67311</xdr:rowOff>
    </xdr:from>
    <xdr:to>
      <xdr:col>98</xdr:col>
      <xdr:colOff>38100</xdr:colOff>
      <xdr:row>83</xdr:row>
      <xdr:rowOff>168911</xdr:rowOff>
    </xdr:to>
    <xdr:sp macro="" textlink="">
      <xdr:nvSpPr>
        <xdr:cNvPr id="617" name="フローチャート: 判断 616">
          <a:extLst>
            <a:ext uri="{FF2B5EF4-FFF2-40B4-BE49-F238E27FC236}">
              <a16:creationId xmlns:a16="http://schemas.microsoft.com/office/drawing/2014/main" id="{00000000-0008-0000-0100-000069020000}"/>
            </a:ext>
          </a:extLst>
        </xdr:cNvPr>
        <xdr:cNvSpPr/>
      </xdr:nvSpPr>
      <xdr:spPr>
        <a:xfrm>
          <a:off x="18605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00000000-0008-0000-0100-00006A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00000000-0008-0000-0100-00006B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00000000-0008-0000-0100-00006C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00000000-0008-0000-0100-00006D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00000000-0008-0000-0100-00006E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78739</xdr:rowOff>
    </xdr:from>
    <xdr:to>
      <xdr:col>116</xdr:col>
      <xdr:colOff>114300</xdr:colOff>
      <xdr:row>84</xdr:row>
      <xdr:rowOff>8889</xdr:rowOff>
    </xdr:to>
    <xdr:sp macro="" textlink="">
      <xdr:nvSpPr>
        <xdr:cNvPr id="623" name="楕円 622">
          <a:extLst>
            <a:ext uri="{FF2B5EF4-FFF2-40B4-BE49-F238E27FC236}">
              <a16:creationId xmlns:a16="http://schemas.microsoft.com/office/drawing/2014/main" id="{00000000-0008-0000-0100-00006F020000}"/>
            </a:ext>
          </a:extLst>
        </xdr:cNvPr>
        <xdr:cNvSpPr/>
      </xdr:nvSpPr>
      <xdr:spPr>
        <a:xfrm>
          <a:off x="22110700" y="1430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57166</xdr:rowOff>
    </xdr:from>
    <xdr:ext cx="469744" cy="259045"/>
    <xdr:sp macro="" textlink="">
      <xdr:nvSpPr>
        <xdr:cNvPr id="624" name="【児童館】&#10;一人当たり面積該当値テキスト">
          <a:extLst>
            <a:ext uri="{FF2B5EF4-FFF2-40B4-BE49-F238E27FC236}">
              <a16:creationId xmlns:a16="http://schemas.microsoft.com/office/drawing/2014/main" id="{00000000-0008-0000-0100-000070020000}"/>
            </a:ext>
          </a:extLst>
        </xdr:cNvPr>
        <xdr:cNvSpPr txBox="1"/>
      </xdr:nvSpPr>
      <xdr:spPr>
        <a:xfrm>
          <a:off x="22199600" y="14287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93980</xdr:rowOff>
    </xdr:from>
    <xdr:to>
      <xdr:col>112</xdr:col>
      <xdr:colOff>38100</xdr:colOff>
      <xdr:row>84</xdr:row>
      <xdr:rowOff>24130</xdr:rowOff>
    </xdr:to>
    <xdr:sp macro="" textlink="">
      <xdr:nvSpPr>
        <xdr:cNvPr id="625" name="楕円 624">
          <a:extLst>
            <a:ext uri="{FF2B5EF4-FFF2-40B4-BE49-F238E27FC236}">
              <a16:creationId xmlns:a16="http://schemas.microsoft.com/office/drawing/2014/main" id="{00000000-0008-0000-0100-000071020000}"/>
            </a:ext>
          </a:extLst>
        </xdr:cNvPr>
        <xdr:cNvSpPr/>
      </xdr:nvSpPr>
      <xdr:spPr>
        <a:xfrm>
          <a:off x="21272500" y="1432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129539</xdr:rowOff>
    </xdr:from>
    <xdr:to>
      <xdr:col>116</xdr:col>
      <xdr:colOff>63500</xdr:colOff>
      <xdr:row>83</xdr:row>
      <xdr:rowOff>144780</xdr:rowOff>
    </xdr:to>
    <xdr:cxnSp macro="">
      <xdr:nvCxnSpPr>
        <xdr:cNvPr id="626" name="直線コネクタ 625">
          <a:extLst>
            <a:ext uri="{FF2B5EF4-FFF2-40B4-BE49-F238E27FC236}">
              <a16:creationId xmlns:a16="http://schemas.microsoft.com/office/drawing/2014/main" id="{00000000-0008-0000-0100-000072020000}"/>
            </a:ext>
          </a:extLst>
        </xdr:cNvPr>
        <xdr:cNvCxnSpPr/>
      </xdr:nvCxnSpPr>
      <xdr:spPr>
        <a:xfrm flipV="1">
          <a:off x="21323300" y="14359889"/>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109220</xdr:rowOff>
    </xdr:from>
    <xdr:to>
      <xdr:col>107</xdr:col>
      <xdr:colOff>101600</xdr:colOff>
      <xdr:row>84</xdr:row>
      <xdr:rowOff>39370</xdr:rowOff>
    </xdr:to>
    <xdr:sp macro="" textlink="">
      <xdr:nvSpPr>
        <xdr:cNvPr id="627" name="楕円 626">
          <a:extLst>
            <a:ext uri="{FF2B5EF4-FFF2-40B4-BE49-F238E27FC236}">
              <a16:creationId xmlns:a16="http://schemas.microsoft.com/office/drawing/2014/main" id="{00000000-0008-0000-0100-000073020000}"/>
            </a:ext>
          </a:extLst>
        </xdr:cNvPr>
        <xdr:cNvSpPr/>
      </xdr:nvSpPr>
      <xdr:spPr>
        <a:xfrm>
          <a:off x="20383500" y="1433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144780</xdr:rowOff>
    </xdr:from>
    <xdr:to>
      <xdr:col>111</xdr:col>
      <xdr:colOff>177800</xdr:colOff>
      <xdr:row>83</xdr:row>
      <xdr:rowOff>160020</xdr:rowOff>
    </xdr:to>
    <xdr:cxnSp macro="">
      <xdr:nvCxnSpPr>
        <xdr:cNvPr id="628" name="直線コネクタ 627">
          <a:extLst>
            <a:ext uri="{FF2B5EF4-FFF2-40B4-BE49-F238E27FC236}">
              <a16:creationId xmlns:a16="http://schemas.microsoft.com/office/drawing/2014/main" id="{00000000-0008-0000-0100-000074020000}"/>
            </a:ext>
          </a:extLst>
        </xdr:cNvPr>
        <xdr:cNvCxnSpPr/>
      </xdr:nvCxnSpPr>
      <xdr:spPr>
        <a:xfrm flipV="1">
          <a:off x="20434300" y="1437513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120650</xdr:rowOff>
    </xdr:from>
    <xdr:to>
      <xdr:col>102</xdr:col>
      <xdr:colOff>165100</xdr:colOff>
      <xdr:row>84</xdr:row>
      <xdr:rowOff>50800</xdr:rowOff>
    </xdr:to>
    <xdr:sp macro="" textlink="">
      <xdr:nvSpPr>
        <xdr:cNvPr id="629" name="楕円 628">
          <a:extLst>
            <a:ext uri="{FF2B5EF4-FFF2-40B4-BE49-F238E27FC236}">
              <a16:creationId xmlns:a16="http://schemas.microsoft.com/office/drawing/2014/main" id="{00000000-0008-0000-0100-000075020000}"/>
            </a:ext>
          </a:extLst>
        </xdr:cNvPr>
        <xdr:cNvSpPr/>
      </xdr:nvSpPr>
      <xdr:spPr>
        <a:xfrm>
          <a:off x="19494500" y="1435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160020</xdr:rowOff>
    </xdr:from>
    <xdr:to>
      <xdr:col>107</xdr:col>
      <xdr:colOff>50800</xdr:colOff>
      <xdr:row>84</xdr:row>
      <xdr:rowOff>0</xdr:rowOff>
    </xdr:to>
    <xdr:cxnSp macro="">
      <xdr:nvCxnSpPr>
        <xdr:cNvPr id="630" name="直線コネクタ 629">
          <a:extLst>
            <a:ext uri="{FF2B5EF4-FFF2-40B4-BE49-F238E27FC236}">
              <a16:creationId xmlns:a16="http://schemas.microsoft.com/office/drawing/2014/main" id="{00000000-0008-0000-0100-000076020000}"/>
            </a:ext>
          </a:extLst>
        </xdr:cNvPr>
        <xdr:cNvCxnSpPr/>
      </xdr:nvCxnSpPr>
      <xdr:spPr>
        <a:xfrm flipV="1">
          <a:off x="19545300" y="143903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128270</xdr:rowOff>
    </xdr:from>
    <xdr:to>
      <xdr:col>98</xdr:col>
      <xdr:colOff>38100</xdr:colOff>
      <xdr:row>84</xdr:row>
      <xdr:rowOff>58420</xdr:rowOff>
    </xdr:to>
    <xdr:sp macro="" textlink="">
      <xdr:nvSpPr>
        <xdr:cNvPr id="631" name="楕円 630">
          <a:extLst>
            <a:ext uri="{FF2B5EF4-FFF2-40B4-BE49-F238E27FC236}">
              <a16:creationId xmlns:a16="http://schemas.microsoft.com/office/drawing/2014/main" id="{00000000-0008-0000-0100-000077020000}"/>
            </a:ext>
          </a:extLst>
        </xdr:cNvPr>
        <xdr:cNvSpPr/>
      </xdr:nvSpPr>
      <xdr:spPr>
        <a:xfrm>
          <a:off x="18605500" y="1435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0</xdr:rowOff>
    </xdr:from>
    <xdr:to>
      <xdr:col>102</xdr:col>
      <xdr:colOff>114300</xdr:colOff>
      <xdr:row>84</xdr:row>
      <xdr:rowOff>7620</xdr:rowOff>
    </xdr:to>
    <xdr:cxnSp macro="">
      <xdr:nvCxnSpPr>
        <xdr:cNvPr id="632" name="直線コネクタ 631">
          <a:extLst>
            <a:ext uri="{FF2B5EF4-FFF2-40B4-BE49-F238E27FC236}">
              <a16:creationId xmlns:a16="http://schemas.microsoft.com/office/drawing/2014/main" id="{00000000-0008-0000-0100-000078020000}"/>
            </a:ext>
          </a:extLst>
        </xdr:cNvPr>
        <xdr:cNvCxnSpPr/>
      </xdr:nvCxnSpPr>
      <xdr:spPr>
        <a:xfrm flipV="1">
          <a:off x="18656300" y="144018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162577</xdr:rowOff>
    </xdr:from>
    <xdr:ext cx="469744" cy="259045"/>
    <xdr:sp macro="" textlink="">
      <xdr:nvSpPr>
        <xdr:cNvPr id="633" name="n_1aveValue【児童館】&#10;一人当たり面積">
          <a:extLst>
            <a:ext uri="{FF2B5EF4-FFF2-40B4-BE49-F238E27FC236}">
              <a16:creationId xmlns:a16="http://schemas.microsoft.com/office/drawing/2014/main" id="{00000000-0008-0000-0100-000079020000}"/>
            </a:ext>
          </a:extLst>
        </xdr:cNvPr>
        <xdr:cNvSpPr txBox="1"/>
      </xdr:nvSpPr>
      <xdr:spPr>
        <a:xfrm>
          <a:off x="210757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74947</xdr:rowOff>
    </xdr:from>
    <xdr:ext cx="469744" cy="259045"/>
    <xdr:sp macro="" textlink="">
      <xdr:nvSpPr>
        <xdr:cNvPr id="634" name="n_2aveValue【児童館】&#10;一人当たり面積">
          <a:extLst>
            <a:ext uri="{FF2B5EF4-FFF2-40B4-BE49-F238E27FC236}">
              <a16:creationId xmlns:a16="http://schemas.microsoft.com/office/drawing/2014/main" id="{00000000-0008-0000-0100-00007A020000}"/>
            </a:ext>
          </a:extLst>
        </xdr:cNvPr>
        <xdr:cNvSpPr txBox="1"/>
      </xdr:nvSpPr>
      <xdr:spPr>
        <a:xfrm>
          <a:off x="20199427" y="1396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120666</xdr:rowOff>
    </xdr:from>
    <xdr:ext cx="469744" cy="259045"/>
    <xdr:sp macro="" textlink="">
      <xdr:nvSpPr>
        <xdr:cNvPr id="635" name="n_3aveValue【児童館】&#10;一人当たり面積">
          <a:extLst>
            <a:ext uri="{FF2B5EF4-FFF2-40B4-BE49-F238E27FC236}">
              <a16:creationId xmlns:a16="http://schemas.microsoft.com/office/drawing/2014/main" id="{00000000-0008-0000-0100-00007B020000}"/>
            </a:ext>
          </a:extLst>
        </xdr:cNvPr>
        <xdr:cNvSpPr txBox="1"/>
      </xdr:nvSpPr>
      <xdr:spPr>
        <a:xfrm>
          <a:off x="19310427" y="14008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13988</xdr:rowOff>
    </xdr:from>
    <xdr:ext cx="469744" cy="259045"/>
    <xdr:sp macro="" textlink="">
      <xdr:nvSpPr>
        <xdr:cNvPr id="636" name="n_4aveValue【児童館】&#10;一人当たり面積">
          <a:extLst>
            <a:ext uri="{FF2B5EF4-FFF2-40B4-BE49-F238E27FC236}">
              <a16:creationId xmlns:a16="http://schemas.microsoft.com/office/drawing/2014/main" id="{00000000-0008-0000-0100-00007C020000}"/>
            </a:ext>
          </a:extLst>
        </xdr:cNvPr>
        <xdr:cNvSpPr txBox="1"/>
      </xdr:nvSpPr>
      <xdr:spPr>
        <a:xfrm>
          <a:off x="18421427" y="1407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15257</xdr:rowOff>
    </xdr:from>
    <xdr:ext cx="469744" cy="259045"/>
    <xdr:sp macro="" textlink="">
      <xdr:nvSpPr>
        <xdr:cNvPr id="637" name="n_1mainValue【児童館】&#10;一人当たり面積">
          <a:extLst>
            <a:ext uri="{FF2B5EF4-FFF2-40B4-BE49-F238E27FC236}">
              <a16:creationId xmlns:a16="http://schemas.microsoft.com/office/drawing/2014/main" id="{00000000-0008-0000-0100-00007D020000}"/>
            </a:ext>
          </a:extLst>
        </xdr:cNvPr>
        <xdr:cNvSpPr txBox="1"/>
      </xdr:nvSpPr>
      <xdr:spPr>
        <a:xfrm>
          <a:off x="21075727" y="1441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30497</xdr:rowOff>
    </xdr:from>
    <xdr:ext cx="469744" cy="259045"/>
    <xdr:sp macro="" textlink="">
      <xdr:nvSpPr>
        <xdr:cNvPr id="638" name="n_2mainValue【児童館】&#10;一人当たり面積">
          <a:extLst>
            <a:ext uri="{FF2B5EF4-FFF2-40B4-BE49-F238E27FC236}">
              <a16:creationId xmlns:a16="http://schemas.microsoft.com/office/drawing/2014/main" id="{00000000-0008-0000-0100-00007E020000}"/>
            </a:ext>
          </a:extLst>
        </xdr:cNvPr>
        <xdr:cNvSpPr txBox="1"/>
      </xdr:nvSpPr>
      <xdr:spPr>
        <a:xfrm>
          <a:off x="20199427" y="1443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41927</xdr:rowOff>
    </xdr:from>
    <xdr:ext cx="469744" cy="259045"/>
    <xdr:sp macro="" textlink="">
      <xdr:nvSpPr>
        <xdr:cNvPr id="639" name="n_3mainValue【児童館】&#10;一人当たり面積">
          <a:extLst>
            <a:ext uri="{FF2B5EF4-FFF2-40B4-BE49-F238E27FC236}">
              <a16:creationId xmlns:a16="http://schemas.microsoft.com/office/drawing/2014/main" id="{00000000-0008-0000-0100-00007F020000}"/>
            </a:ext>
          </a:extLst>
        </xdr:cNvPr>
        <xdr:cNvSpPr txBox="1"/>
      </xdr:nvSpPr>
      <xdr:spPr>
        <a:xfrm>
          <a:off x="19310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49547</xdr:rowOff>
    </xdr:from>
    <xdr:ext cx="469744" cy="259045"/>
    <xdr:sp macro="" textlink="">
      <xdr:nvSpPr>
        <xdr:cNvPr id="640" name="n_4mainValue【児童館】&#10;一人当たり面積">
          <a:extLst>
            <a:ext uri="{FF2B5EF4-FFF2-40B4-BE49-F238E27FC236}">
              <a16:creationId xmlns:a16="http://schemas.microsoft.com/office/drawing/2014/main" id="{00000000-0008-0000-0100-000080020000}"/>
            </a:ext>
          </a:extLst>
        </xdr:cNvPr>
        <xdr:cNvSpPr txBox="1"/>
      </xdr:nvSpPr>
      <xdr:spPr>
        <a:xfrm>
          <a:off x="18421427" y="1445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1" name="正方形/長方形 640">
          <a:extLst>
            <a:ext uri="{FF2B5EF4-FFF2-40B4-BE49-F238E27FC236}">
              <a16:creationId xmlns:a16="http://schemas.microsoft.com/office/drawing/2014/main" id="{00000000-0008-0000-0100-000081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2" name="正方形/長方形 641">
          <a:extLst>
            <a:ext uri="{FF2B5EF4-FFF2-40B4-BE49-F238E27FC236}">
              <a16:creationId xmlns:a16="http://schemas.microsoft.com/office/drawing/2014/main" id="{00000000-0008-0000-0100-000082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3" name="正方形/長方形 642">
          <a:extLst>
            <a:ext uri="{FF2B5EF4-FFF2-40B4-BE49-F238E27FC236}">
              <a16:creationId xmlns:a16="http://schemas.microsoft.com/office/drawing/2014/main" id="{00000000-0008-0000-0100-000083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4" name="正方形/長方形 643">
          <a:extLst>
            <a:ext uri="{FF2B5EF4-FFF2-40B4-BE49-F238E27FC236}">
              <a16:creationId xmlns:a16="http://schemas.microsoft.com/office/drawing/2014/main" id="{00000000-0008-0000-0100-000084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5" name="正方形/長方形 644">
          <a:extLst>
            <a:ext uri="{FF2B5EF4-FFF2-40B4-BE49-F238E27FC236}">
              <a16:creationId xmlns:a16="http://schemas.microsoft.com/office/drawing/2014/main" id="{00000000-0008-0000-0100-000085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6" name="正方形/長方形 645">
          <a:extLst>
            <a:ext uri="{FF2B5EF4-FFF2-40B4-BE49-F238E27FC236}">
              <a16:creationId xmlns:a16="http://schemas.microsoft.com/office/drawing/2014/main" id="{00000000-0008-0000-0100-000086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7" name="正方形/長方形 646">
          <a:extLst>
            <a:ext uri="{FF2B5EF4-FFF2-40B4-BE49-F238E27FC236}">
              <a16:creationId xmlns:a16="http://schemas.microsoft.com/office/drawing/2014/main" id="{00000000-0008-0000-0100-000087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8" name="正方形/長方形 647">
          <a:extLst>
            <a:ext uri="{FF2B5EF4-FFF2-40B4-BE49-F238E27FC236}">
              <a16:creationId xmlns:a16="http://schemas.microsoft.com/office/drawing/2014/main" id="{00000000-0008-0000-0100-000088020000}"/>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49" name="正方形/長方形 648">
          <a:extLst>
            <a:ext uri="{FF2B5EF4-FFF2-40B4-BE49-F238E27FC236}">
              <a16:creationId xmlns:a16="http://schemas.microsoft.com/office/drawing/2014/main" id="{00000000-0008-0000-0100-000089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50" name="正方形/長方形 649">
          <a:extLst>
            <a:ext uri="{FF2B5EF4-FFF2-40B4-BE49-F238E27FC236}">
              <a16:creationId xmlns:a16="http://schemas.microsoft.com/office/drawing/2014/main" id="{00000000-0008-0000-0100-00008A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51" name="正方形/長方形 650">
          <a:extLst>
            <a:ext uri="{FF2B5EF4-FFF2-40B4-BE49-F238E27FC236}">
              <a16:creationId xmlns:a16="http://schemas.microsoft.com/office/drawing/2014/main" id="{00000000-0008-0000-0100-00008B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52" name="正方形/長方形 651">
          <a:extLst>
            <a:ext uri="{FF2B5EF4-FFF2-40B4-BE49-F238E27FC236}">
              <a16:creationId xmlns:a16="http://schemas.microsoft.com/office/drawing/2014/main" id="{00000000-0008-0000-0100-00008C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53" name="正方形/長方形 652">
          <a:extLst>
            <a:ext uri="{FF2B5EF4-FFF2-40B4-BE49-F238E27FC236}">
              <a16:creationId xmlns:a16="http://schemas.microsoft.com/office/drawing/2014/main" id="{00000000-0008-0000-0100-00008D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54" name="正方形/長方形 653">
          <a:extLst>
            <a:ext uri="{FF2B5EF4-FFF2-40B4-BE49-F238E27FC236}">
              <a16:creationId xmlns:a16="http://schemas.microsoft.com/office/drawing/2014/main" id="{00000000-0008-0000-0100-00008E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55" name="正方形/長方形 654">
          <a:extLst>
            <a:ext uri="{FF2B5EF4-FFF2-40B4-BE49-F238E27FC236}">
              <a16:creationId xmlns:a16="http://schemas.microsoft.com/office/drawing/2014/main" id="{00000000-0008-0000-0100-00008F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56" name="正方形/長方形 655">
          <a:extLst>
            <a:ext uri="{FF2B5EF4-FFF2-40B4-BE49-F238E27FC236}">
              <a16:creationId xmlns:a16="http://schemas.microsoft.com/office/drawing/2014/main" id="{00000000-0008-0000-0100-000090020000}"/>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57" name="正方形/長方形 656">
          <a:extLst>
            <a:ext uri="{FF2B5EF4-FFF2-40B4-BE49-F238E27FC236}">
              <a16:creationId xmlns:a16="http://schemas.microsoft.com/office/drawing/2014/main" id="{00000000-0008-0000-0100-000091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8" name="正方形/長方形 657">
          <a:extLst>
            <a:ext uri="{FF2B5EF4-FFF2-40B4-BE49-F238E27FC236}">
              <a16:creationId xmlns:a16="http://schemas.microsoft.com/office/drawing/2014/main" id="{00000000-0008-0000-0100-000092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9" name="テキスト ボックス 658">
          <a:extLst>
            <a:ext uri="{FF2B5EF4-FFF2-40B4-BE49-F238E27FC236}">
              <a16:creationId xmlns:a16="http://schemas.microsoft.com/office/drawing/2014/main" id="{00000000-0008-0000-0100-000093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内平均値と比較して有形固定資産減価償却率が高い公共施設等は、橋りょう、公営住宅、保育所、児童館となっている。また、一人当たり延長や面積、有形固定資産額については、橋りょうを除くすべての公共施設等について類似団体内平均値を下回っている。</a:t>
          </a:r>
        </a:p>
        <a:p>
          <a:r>
            <a:rPr kumimoji="1" lang="ja-JP" altLang="en-US" sz="1300">
              <a:latin typeface="ＭＳ Ｐゴシック" panose="020B0600070205080204" pitchFamily="50" charset="-128"/>
              <a:ea typeface="ＭＳ Ｐゴシック" panose="020B0600070205080204" pitchFamily="50" charset="-128"/>
            </a:rPr>
            <a:t>　橋りょうについては、定期的に点検を行いながら、順次、改修・長寿命化を実施しているところであるが、全体的に老朽化が進んでいる状況であり、令和元年度から老朽化した２つの橋りょうを架替え工事を実施しており、今後も財政状況を勘案しながら、計画的に改修や長寿命化を実施していく。</a:t>
          </a:r>
        </a:p>
        <a:p>
          <a:r>
            <a:rPr kumimoji="1" lang="ja-JP" altLang="en-US" sz="1300">
              <a:latin typeface="ＭＳ Ｐゴシック" panose="020B0600070205080204" pitchFamily="50" charset="-128"/>
              <a:ea typeface="ＭＳ Ｐゴシック" panose="020B0600070205080204" pitchFamily="50" charset="-128"/>
            </a:rPr>
            <a:t>　また、保育所については、令和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に耐震改修工事を実施したことから、有形固定資産減価償却率が大幅に改善したものの、類似団体内平均値を上回っている。児童館については、保育所耐震改修工事による一時保育場所として利用するため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年度に耐震工事を実施したことから改善したものの、類似団体内平均値を上回っている。</a:t>
          </a:r>
        </a:p>
        <a:p>
          <a:r>
            <a:rPr kumimoji="1" lang="ja-JP" altLang="en-US" sz="1300">
              <a:latin typeface="ＭＳ Ｐゴシック" panose="020B0600070205080204" pitchFamily="50" charset="-128"/>
              <a:ea typeface="ＭＳ Ｐゴシック" panose="020B0600070205080204" pitchFamily="50" charset="-128"/>
            </a:rPr>
            <a:t>　一方、公営住宅については、平成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年度に２団地を建替えしたことにより、有形固定資産減価償却率が類似団体内平均値をやや下回って推移していたが、令和元年度から逆転し類似団体内平均値を上回っている。築</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年を超えている公営住宅を多く抱えていることから、建替えや長寿命化、除却、複合化など総合的に検討し計画的に実施していく。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京都府和束町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3,377
3,342
64.93
4,835,707
4,747,225
50,907
2,400,985
5,011,409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0000000-0008-0000-0200-00002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0000000-0008-0000-0200-00002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00000000-0008-0000-0200-00002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00000000-0008-0000-0200-00002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00000000-0008-0000-0200-00002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00000000-0008-0000-0200-00002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0000000-0008-0000-0200-00002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00000000-0008-0000-0200-000030000000}"/>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00000000-0008-0000-0200-000031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00000000-0008-0000-0200-000032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00000000-0008-0000-0200-000033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00000000-0008-0000-0200-000034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00000000-0008-0000-0200-000035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00000000-0008-0000-0200-000036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00000000-0008-0000-0200-000037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00000000-0008-0000-0200-000038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00000000-0008-0000-0200-000039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00000000-0008-0000-0200-00003B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00000000-0008-0000-0200-00003D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00000000-0008-0000-0200-00003F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00000000-0008-0000-0200-000040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00000000-0008-0000-0200-000041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00000000-0008-0000-0200-000042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00000000-0008-0000-0200-000043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00000000-0008-0000-0200-000044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00000000-0008-0000-0200-000046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00000000-0008-0000-0200-000048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00000000-0008-0000-0200-000049000000}"/>
            </a:ext>
          </a:extLst>
        </xdr:cNvPr>
        <xdr:cNvCxnSpPr/>
      </xdr:nvCxnSpPr>
      <xdr:spPr>
        <a:xfrm flipV="1">
          <a:off x="4634865"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00000000-0008-0000-0200-00004A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00000000-0008-0000-0200-00004B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00000000-0008-0000-0200-00004C000000}"/>
            </a:ext>
          </a:extLst>
        </xdr:cNvPr>
        <xdr:cNvSpPr txBox="1"/>
      </xdr:nvSpPr>
      <xdr:spPr>
        <a:xfrm>
          <a:off x="4673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4546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27322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00000000-0008-0000-0200-00004E000000}"/>
            </a:ext>
          </a:extLst>
        </xdr:cNvPr>
        <xdr:cNvSpPr txBox="1"/>
      </xdr:nvSpPr>
      <xdr:spPr>
        <a:xfrm>
          <a:off x="4673600" y="103143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4445</xdr:rowOff>
    </xdr:from>
    <xdr:to>
      <xdr:col>24</xdr:col>
      <xdr:colOff>114300</xdr:colOff>
      <xdr:row>61</xdr:row>
      <xdr:rowOff>106045</xdr:rowOff>
    </xdr:to>
    <xdr:sp macro="" textlink="">
      <xdr:nvSpPr>
        <xdr:cNvPr id="79" name="フローチャート: 判断 78">
          <a:extLst>
            <a:ext uri="{FF2B5EF4-FFF2-40B4-BE49-F238E27FC236}">
              <a16:creationId xmlns:a16="http://schemas.microsoft.com/office/drawing/2014/main" id="{00000000-0008-0000-0200-00004F000000}"/>
            </a:ext>
          </a:extLst>
        </xdr:cNvPr>
        <xdr:cNvSpPr/>
      </xdr:nvSpPr>
      <xdr:spPr>
        <a:xfrm>
          <a:off x="4584700" y="1046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153035</xdr:rowOff>
    </xdr:from>
    <xdr:to>
      <xdr:col>20</xdr:col>
      <xdr:colOff>38100</xdr:colOff>
      <xdr:row>61</xdr:row>
      <xdr:rowOff>83185</xdr:rowOff>
    </xdr:to>
    <xdr:sp macro="" textlink="">
      <xdr:nvSpPr>
        <xdr:cNvPr id="80" name="フローチャート: 判断 79">
          <a:extLst>
            <a:ext uri="{FF2B5EF4-FFF2-40B4-BE49-F238E27FC236}">
              <a16:creationId xmlns:a16="http://schemas.microsoft.com/office/drawing/2014/main" id="{00000000-0008-0000-0200-000050000000}"/>
            </a:ext>
          </a:extLst>
        </xdr:cNvPr>
        <xdr:cNvSpPr/>
      </xdr:nvSpPr>
      <xdr:spPr>
        <a:xfrm>
          <a:off x="3746500" y="1044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139700</xdr:rowOff>
    </xdr:from>
    <xdr:to>
      <xdr:col>15</xdr:col>
      <xdr:colOff>101600</xdr:colOff>
      <xdr:row>61</xdr:row>
      <xdr:rowOff>69850</xdr:rowOff>
    </xdr:to>
    <xdr:sp macro="" textlink="">
      <xdr:nvSpPr>
        <xdr:cNvPr id="81" name="フローチャート: 判断 80">
          <a:extLst>
            <a:ext uri="{FF2B5EF4-FFF2-40B4-BE49-F238E27FC236}">
              <a16:creationId xmlns:a16="http://schemas.microsoft.com/office/drawing/2014/main" id="{00000000-0008-0000-0200-000051000000}"/>
            </a:ext>
          </a:extLst>
        </xdr:cNvPr>
        <xdr:cNvSpPr/>
      </xdr:nvSpPr>
      <xdr:spPr>
        <a:xfrm>
          <a:off x="2857500" y="1042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132080</xdr:rowOff>
    </xdr:from>
    <xdr:to>
      <xdr:col>10</xdr:col>
      <xdr:colOff>165100</xdr:colOff>
      <xdr:row>61</xdr:row>
      <xdr:rowOff>62230</xdr:rowOff>
    </xdr:to>
    <xdr:sp macro="" textlink="">
      <xdr:nvSpPr>
        <xdr:cNvPr id="82" name="フローチャート: 判断 81">
          <a:extLst>
            <a:ext uri="{FF2B5EF4-FFF2-40B4-BE49-F238E27FC236}">
              <a16:creationId xmlns:a16="http://schemas.microsoft.com/office/drawing/2014/main" id="{00000000-0008-0000-0200-000052000000}"/>
            </a:ext>
          </a:extLst>
        </xdr:cNvPr>
        <xdr:cNvSpPr/>
      </xdr:nvSpPr>
      <xdr:spPr>
        <a:xfrm>
          <a:off x="19685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133985</xdr:rowOff>
    </xdr:from>
    <xdr:to>
      <xdr:col>6</xdr:col>
      <xdr:colOff>38100</xdr:colOff>
      <xdr:row>61</xdr:row>
      <xdr:rowOff>64135</xdr:rowOff>
    </xdr:to>
    <xdr:sp macro="" textlink="">
      <xdr:nvSpPr>
        <xdr:cNvPr id="83" name="フローチャート: 判断 82">
          <a:extLst>
            <a:ext uri="{FF2B5EF4-FFF2-40B4-BE49-F238E27FC236}">
              <a16:creationId xmlns:a16="http://schemas.microsoft.com/office/drawing/2014/main" id="{00000000-0008-0000-0200-000053000000}"/>
            </a:ext>
          </a:extLst>
        </xdr:cNvPr>
        <xdr:cNvSpPr/>
      </xdr:nvSpPr>
      <xdr:spPr>
        <a:xfrm>
          <a:off x="1079500" y="1042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00000000-0008-0000-0200-000054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00000000-0008-0000-0200-000055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00000000-0008-0000-0200-000056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00000000-0008-0000-0200-000057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00000000-0008-0000-0200-000058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158750</xdr:rowOff>
    </xdr:from>
    <xdr:to>
      <xdr:col>24</xdr:col>
      <xdr:colOff>114300</xdr:colOff>
      <xdr:row>63</xdr:row>
      <xdr:rowOff>88900</xdr:rowOff>
    </xdr:to>
    <xdr:sp macro="" textlink="">
      <xdr:nvSpPr>
        <xdr:cNvPr id="89" name="楕円 88">
          <a:extLst>
            <a:ext uri="{FF2B5EF4-FFF2-40B4-BE49-F238E27FC236}">
              <a16:creationId xmlns:a16="http://schemas.microsoft.com/office/drawing/2014/main" id="{00000000-0008-0000-0200-000059000000}"/>
            </a:ext>
          </a:extLst>
        </xdr:cNvPr>
        <xdr:cNvSpPr/>
      </xdr:nvSpPr>
      <xdr:spPr>
        <a:xfrm>
          <a:off x="4584700" y="1078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137177</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00000000-0008-0000-0200-00005A000000}"/>
            </a:ext>
          </a:extLst>
        </xdr:cNvPr>
        <xdr:cNvSpPr txBox="1"/>
      </xdr:nvSpPr>
      <xdr:spPr>
        <a:xfrm>
          <a:off x="4673600" y="1076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139700</xdr:rowOff>
    </xdr:from>
    <xdr:to>
      <xdr:col>20</xdr:col>
      <xdr:colOff>38100</xdr:colOff>
      <xdr:row>63</xdr:row>
      <xdr:rowOff>69850</xdr:rowOff>
    </xdr:to>
    <xdr:sp macro="" textlink="">
      <xdr:nvSpPr>
        <xdr:cNvPr id="91" name="楕円 90">
          <a:extLst>
            <a:ext uri="{FF2B5EF4-FFF2-40B4-BE49-F238E27FC236}">
              <a16:creationId xmlns:a16="http://schemas.microsoft.com/office/drawing/2014/main" id="{00000000-0008-0000-0200-00005B000000}"/>
            </a:ext>
          </a:extLst>
        </xdr:cNvPr>
        <xdr:cNvSpPr/>
      </xdr:nvSpPr>
      <xdr:spPr>
        <a:xfrm>
          <a:off x="3746500" y="1076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19050</xdr:rowOff>
    </xdr:from>
    <xdr:to>
      <xdr:col>24</xdr:col>
      <xdr:colOff>63500</xdr:colOff>
      <xdr:row>63</xdr:row>
      <xdr:rowOff>38100</xdr:rowOff>
    </xdr:to>
    <xdr:cxnSp macro="">
      <xdr:nvCxnSpPr>
        <xdr:cNvPr id="92" name="直線コネクタ 91">
          <a:extLst>
            <a:ext uri="{FF2B5EF4-FFF2-40B4-BE49-F238E27FC236}">
              <a16:creationId xmlns:a16="http://schemas.microsoft.com/office/drawing/2014/main" id="{00000000-0008-0000-0200-00005C000000}"/>
            </a:ext>
          </a:extLst>
        </xdr:cNvPr>
        <xdr:cNvCxnSpPr/>
      </xdr:nvCxnSpPr>
      <xdr:spPr>
        <a:xfrm>
          <a:off x="3797300" y="108204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101600</xdr:rowOff>
    </xdr:from>
    <xdr:to>
      <xdr:col>15</xdr:col>
      <xdr:colOff>101600</xdr:colOff>
      <xdr:row>63</xdr:row>
      <xdr:rowOff>31750</xdr:rowOff>
    </xdr:to>
    <xdr:sp macro="" textlink="">
      <xdr:nvSpPr>
        <xdr:cNvPr id="93" name="楕円 92">
          <a:extLst>
            <a:ext uri="{FF2B5EF4-FFF2-40B4-BE49-F238E27FC236}">
              <a16:creationId xmlns:a16="http://schemas.microsoft.com/office/drawing/2014/main" id="{00000000-0008-0000-0200-00005D000000}"/>
            </a:ext>
          </a:extLst>
        </xdr:cNvPr>
        <xdr:cNvSpPr/>
      </xdr:nvSpPr>
      <xdr:spPr>
        <a:xfrm>
          <a:off x="2857500" y="1073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152400</xdr:rowOff>
    </xdr:from>
    <xdr:to>
      <xdr:col>19</xdr:col>
      <xdr:colOff>177800</xdr:colOff>
      <xdr:row>63</xdr:row>
      <xdr:rowOff>19050</xdr:rowOff>
    </xdr:to>
    <xdr:cxnSp macro="">
      <xdr:nvCxnSpPr>
        <xdr:cNvPr id="94" name="直線コネクタ 93">
          <a:extLst>
            <a:ext uri="{FF2B5EF4-FFF2-40B4-BE49-F238E27FC236}">
              <a16:creationId xmlns:a16="http://schemas.microsoft.com/office/drawing/2014/main" id="{00000000-0008-0000-0200-00005E000000}"/>
            </a:ext>
          </a:extLst>
        </xdr:cNvPr>
        <xdr:cNvCxnSpPr/>
      </xdr:nvCxnSpPr>
      <xdr:spPr>
        <a:xfrm>
          <a:off x="2908300" y="107823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65405</xdr:rowOff>
    </xdr:from>
    <xdr:to>
      <xdr:col>10</xdr:col>
      <xdr:colOff>165100</xdr:colOff>
      <xdr:row>62</xdr:row>
      <xdr:rowOff>167005</xdr:rowOff>
    </xdr:to>
    <xdr:sp macro="" textlink="">
      <xdr:nvSpPr>
        <xdr:cNvPr id="95" name="楕円 94">
          <a:extLst>
            <a:ext uri="{FF2B5EF4-FFF2-40B4-BE49-F238E27FC236}">
              <a16:creationId xmlns:a16="http://schemas.microsoft.com/office/drawing/2014/main" id="{00000000-0008-0000-0200-00005F000000}"/>
            </a:ext>
          </a:extLst>
        </xdr:cNvPr>
        <xdr:cNvSpPr/>
      </xdr:nvSpPr>
      <xdr:spPr>
        <a:xfrm>
          <a:off x="1968500" y="1069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116205</xdr:rowOff>
    </xdr:from>
    <xdr:to>
      <xdr:col>15</xdr:col>
      <xdr:colOff>50800</xdr:colOff>
      <xdr:row>62</xdr:row>
      <xdr:rowOff>152400</xdr:rowOff>
    </xdr:to>
    <xdr:cxnSp macro="">
      <xdr:nvCxnSpPr>
        <xdr:cNvPr id="96" name="直線コネクタ 95">
          <a:extLst>
            <a:ext uri="{FF2B5EF4-FFF2-40B4-BE49-F238E27FC236}">
              <a16:creationId xmlns:a16="http://schemas.microsoft.com/office/drawing/2014/main" id="{00000000-0008-0000-0200-000060000000}"/>
            </a:ext>
          </a:extLst>
        </xdr:cNvPr>
        <xdr:cNvCxnSpPr/>
      </xdr:nvCxnSpPr>
      <xdr:spPr>
        <a:xfrm>
          <a:off x="2019300" y="1074610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29210</xdr:rowOff>
    </xdr:from>
    <xdr:to>
      <xdr:col>6</xdr:col>
      <xdr:colOff>38100</xdr:colOff>
      <xdr:row>62</xdr:row>
      <xdr:rowOff>130810</xdr:rowOff>
    </xdr:to>
    <xdr:sp macro="" textlink="">
      <xdr:nvSpPr>
        <xdr:cNvPr id="97" name="楕円 96">
          <a:extLst>
            <a:ext uri="{FF2B5EF4-FFF2-40B4-BE49-F238E27FC236}">
              <a16:creationId xmlns:a16="http://schemas.microsoft.com/office/drawing/2014/main" id="{00000000-0008-0000-0200-000061000000}"/>
            </a:ext>
          </a:extLst>
        </xdr:cNvPr>
        <xdr:cNvSpPr/>
      </xdr:nvSpPr>
      <xdr:spPr>
        <a:xfrm>
          <a:off x="1079500" y="1065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80010</xdr:rowOff>
    </xdr:from>
    <xdr:to>
      <xdr:col>10</xdr:col>
      <xdr:colOff>114300</xdr:colOff>
      <xdr:row>62</xdr:row>
      <xdr:rowOff>116205</xdr:rowOff>
    </xdr:to>
    <xdr:cxnSp macro="">
      <xdr:nvCxnSpPr>
        <xdr:cNvPr id="98" name="直線コネクタ 97">
          <a:extLst>
            <a:ext uri="{FF2B5EF4-FFF2-40B4-BE49-F238E27FC236}">
              <a16:creationId xmlns:a16="http://schemas.microsoft.com/office/drawing/2014/main" id="{00000000-0008-0000-0200-000062000000}"/>
            </a:ext>
          </a:extLst>
        </xdr:cNvPr>
        <xdr:cNvCxnSpPr/>
      </xdr:nvCxnSpPr>
      <xdr:spPr>
        <a:xfrm>
          <a:off x="1130300" y="1070991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99712</xdr:rowOff>
    </xdr:from>
    <xdr:ext cx="405111" cy="259045"/>
    <xdr:sp macro="" textlink="">
      <xdr:nvSpPr>
        <xdr:cNvPr id="99" name="n_1aveValue【体育館・プール】&#10;有形固定資産減価償却率">
          <a:extLst>
            <a:ext uri="{FF2B5EF4-FFF2-40B4-BE49-F238E27FC236}">
              <a16:creationId xmlns:a16="http://schemas.microsoft.com/office/drawing/2014/main" id="{00000000-0008-0000-0200-000063000000}"/>
            </a:ext>
          </a:extLst>
        </xdr:cNvPr>
        <xdr:cNvSpPr txBox="1"/>
      </xdr:nvSpPr>
      <xdr:spPr>
        <a:xfrm>
          <a:off x="3582044" y="10215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86377</xdr:rowOff>
    </xdr:from>
    <xdr:ext cx="405111" cy="259045"/>
    <xdr:sp macro="" textlink="">
      <xdr:nvSpPr>
        <xdr:cNvPr id="100" name="n_2aveValue【体育館・プール】&#10;有形固定資産減価償却率">
          <a:extLst>
            <a:ext uri="{FF2B5EF4-FFF2-40B4-BE49-F238E27FC236}">
              <a16:creationId xmlns:a16="http://schemas.microsoft.com/office/drawing/2014/main" id="{00000000-0008-0000-0200-000064000000}"/>
            </a:ext>
          </a:extLst>
        </xdr:cNvPr>
        <xdr:cNvSpPr txBox="1"/>
      </xdr:nvSpPr>
      <xdr:spPr>
        <a:xfrm>
          <a:off x="2705744" y="1020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78757</xdr:rowOff>
    </xdr:from>
    <xdr:ext cx="405111" cy="259045"/>
    <xdr:sp macro="" textlink="">
      <xdr:nvSpPr>
        <xdr:cNvPr id="101" name="n_3aveValue【体育館・プール】&#10;有形固定資産減価償却率">
          <a:extLst>
            <a:ext uri="{FF2B5EF4-FFF2-40B4-BE49-F238E27FC236}">
              <a16:creationId xmlns:a16="http://schemas.microsoft.com/office/drawing/2014/main" id="{00000000-0008-0000-0200-000065000000}"/>
            </a:ext>
          </a:extLst>
        </xdr:cNvPr>
        <xdr:cNvSpPr txBox="1"/>
      </xdr:nvSpPr>
      <xdr:spPr>
        <a:xfrm>
          <a:off x="1816744" y="1019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80662</xdr:rowOff>
    </xdr:from>
    <xdr:ext cx="405111" cy="259045"/>
    <xdr:sp macro="" textlink="">
      <xdr:nvSpPr>
        <xdr:cNvPr id="102" name="n_4aveValue【体育館・プール】&#10;有形固定資産減価償却率">
          <a:extLst>
            <a:ext uri="{FF2B5EF4-FFF2-40B4-BE49-F238E27FC236}">
              <a16:creationId xmlns:a16="http://schemas.microsoft.com/office/drawing/2014/main" id="{00000000-0008-0000-0200-000066000000}"/>
            </a:ext>
          </a:extLst>
        </xdr:cNvPr>
        <xdr:cNvSpPr txBox="1"/>
      </xdr:nvSpPr>
      <xdr:spPr>
        <a:xfrm>
          <a:off x="927744" y="10196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60977</xdr:rowOff>
    </xdr:from>
    <xdr:ext cx="405111" cy="259045"/>
    <xdr:sp macro="" textlink="">
      <xdr:nvSpPr>
        <xdr:cNvPr id="103" name="n_1mainValue【体育館・プール】&#10;有形固定資産減価償却率">
          <a:extLst>
            <a:ext uri="{FF2B5EF4-FFF2-40B4-BE49-F238E27FC236}">
              <a16:creationId xmlns:a16="http://schemas.microsoft.com/office/drawing/2014/main" id="{00000000-0008-0000-0200-000067000000}"/>
            </a:ext>
          </a:extLst>
        </xdr:cNvPr>
        <xdr:cNvSpPr txBox="1"/>
      </xdr:nvSpPr>
      <xdr:spPr>
        <a:xfrm>
          <a:off x="3582044" y="1086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22877</xdr:rowOff>
    </xdr:from>
    <xdr:ext cx="405111" cy="259045"/>
    <xdr:sp macro="" textlink="">
      <xdr:nvSpPr>
        <xdr:cNvPr id="104" name="n_2mainValue【体育館・プール】&#10;有形固定資産減価償却率">
          <a:extLst>
            <a:ext uri="{FF2B5EF4-FFF2-40B4-BE49-F238E27FC236}">
              <a16:creationId xmlns:a16="http://schemas.microsoft.com/office/drawing/2014/main" id="{00000000-0008-0000-0200-000068000000}"/>
            </a:ext>
          </a:extLst>
        </xdr:cNvPr>
        <xdr:cNvSpPr txBox="1"/>
      </xdr:nvSpPr>
      <xdr:spPr>
        <a:xfrm>
          <a:off x="2705744" y="1082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158132</xdr:rowOff>
    </xdr:from>
    <xdr:ext cx="405111" cy="259045"/>
    <xdr:sp macro="" textlink="">
      <xdr:nvSpPr>
        <xdr:cNvPr id="105" name="n_3mainValue【体育館・プール】&#10;有形固定資産減価償却率">
          <a:extLst>
            <a:ext uri="{FF2B5EF4-FFF2-40B4-BE49-F238E27FC236}">
              <a16:creationId xmlns:a16="http://schemas.microsoft.com/office/drawing/2014/main" id="{00000000-0008-0000-0200-000069000000}"/>
            </a:ext>
          </a:extLst>
        </xdr:cNvPr>
        <xdr:cNvSpPr txBox="1"/>
      </xdr:nvSpPr>
      <xdr:spPr>
        <a:xfrm>
          <a:off x="1816744" y="1078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121937</xdr:rowOff>
    </xdr:from>
    <xdr:ext cx="405111" cy="259045"/>
    <xdr:sp macro="" textlink="">
      <xdr:nvSpPr>
        <xdr:cNvPr id="106" name="n_4mainValue【体育館・プール】&#10;有形固定資産減価償却率">
          <a:extLst>
            <a:ext uri="{FF2B5EF4-FFF2-40B4-BE49-F238E27FC236}">
              <a16:creationId xmlns:a16="http://schemas.microsoft.com/office/drawing/2014/main" id="{00000000-0008-0000-0200-00006A000000}"/>
            </a:ext>
          </a:extLst>
        </xdr:cNvPr>
        <xdr:cNvSpPr txBox="1"/>
      </xdr:nvSpPr>
      <xdr:spPr>
        <a:xfrm>
          <a:off x="927744" y="10751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00000000-0008-0000-0200-00006B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00000000-0008-0000-0200-00006C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00000000-0008-0000-0200-00006D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00000000-0008-0000-0200-00006E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00000000-0008-0000-0200-00006F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00000000-0008-0000-0200-000070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00000000-0008-0000-0200-000071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00000000-0008-0000-0200-000072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00000000-0008-0000-0200-000073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00000000-0008-0000-0200-000074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8" name="テキスト ボックス 117">
          <a:extLst>
            <a:ext uri="{FF2B5EF4-FFF2-40B4-BE49-F238E27FC236}">
              <a16:creationId xmlns:a16="http://schemas.microsoft.com/office/drawing/2014/main" id="{00000000-0008-0000-0200-000076000000}"/>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9" name="直線コネクタ 118">
          <a:extLst>
            <a:ext uri="{FF2B5EF4-FFF2-40B4-BE49-F238E27FC236}">
              <a16:creationId xmlns:a16="http://schemas.microsoft.com/office/drawing/2014/main" id="{00000000-0008-0000-0200-00007700000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0" name="テキスト ボックス 119">
          <a:extLst>
            <a:ext uri="{FF2B5EF4-FFF2-40B4-BE49-F238E27FC236}">
              <a16:creationId xmlns:a16="http://schemas.microsoft.com/office/drawing/2014/main" id="{00000000-0008-0000-0200-000078000000}"/>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1" name="直線コネクタ 120">
          <a:extLst>
            <a:ext uri="{FF2B5EF4-FFF2-40B4-BE49-F238E27FC236}">
              <a16:creationId xmlns:a16="http://schemas.microsoft.com/office/drawing/2014/main" id="{00000000-0008-0000-0200-00007900000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2" name="テキスト ボックス 121">
          <a:extLst>
            <a:ext uri="{FF2B5EF4-FFF2-40B4-BE49-F238E27FC236}">
              <a16:creationId xmlns:a16="http://schemas.microsoft.com/office/drawing/2014/main" id="{00000000-0008-0000-0200-00007A000000}"/>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3" name="直線コネクタ 122">
          <a:extLst>
            <a:ext uri="{FF2B5EF4-FFF2-40B4-BE49-F238E27FC236}">
              <a16:creationId xmlns:a16="http://schemas.microsoft.com/office/drawing/2014/main" id="{00000000-0008-0000-0200-00007B00000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a:extLst>
            <a:ext uri="{FF2B5EF4-FFF2-40B4-BE49-F238E27FC236}">
              <a16:creationId xmlns:a16="http://schemas.microsoft.com/office/drawing/2014/main" id="{00000000-0008-0000-0200-00007D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a:extLst>
            <a:ext uri="{FF2B5EF4-FFF2-40B4-BE49-F238E27FC236}">
              <a16:creationId xmlns:a16="http://schemas.microsoft.com/office/drawing/2014/main" id="{00000000-0008-0000-0200-00007F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60579</xdr:rowOff>
    </xdr:from>
    <xdr:to>
      <xdr:col>54</xdr:col>
      <xdr:colOff>189865</xdr:colOff>
      <xdr:row>63</xdr:row>
      <xdr:rowOff>148819</xdr:rowOff>
    </xdr:to>
    <xdr:cxnSp macro="">
      <xdr:nvCxnSpPr>
        <xdr:cNvPr id="128" name="直線コネクタ 127">
          <a:extLst>
            <a:ext uri="{FF2B5EF4-FFF2-40B4-BE49-F238E27FC236}">
              <a16:creationId xmlns:a16="http://schemas.microsoft.com/office/drawing/2014/main" id="{00000000-0008-0000-0200-000080000000}"/>
            </a:ext>
          </a:extLst>
        </xdr:cNvPr>
        <xdr:cNvCxnSpPr/>
      </xdr:nvCxnSpPr>
      <xdr:spPr>
        <a:xfrm flipV="1">
          <a:off x="10476865" y="9661779"/>
          <a:ext cx="0" cy="1288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152646</xdr:rowOff>
    </xdr:from>
    <xdr:ext cx="469744" cy="259045"/>
    <xdr:sp macro="" textlink="">
      <xdr:nvSpPr>
        <xdr:cNvPr id="129" name="【体育館・プール】&#10;一人当たり面積最小値テキスト">
          <a:extLst>
            <a:ext uri="{FF2B5EF4-FFF2-40B4-BE49-F238E27FC236}">
              <a16:creationId xmlns:a16="http://schemas.microsoft.com/office/drawing/2014/main" id="{00000000-0008-0000-0200-000081000000}"/>
            </a:ext>
          </a:extLst>
        </xdr:cNvPr>
        <xdr:cNvSpPr txBox="1"/>
      </xdr:nvSpPr>
      <xdr:spPr>
        <a:xfrm>
          <a:off x="10515600" y="10953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148819</xdr:rowOff>
    </xdr:from>
    <xdr:to>
      <xdr:col>55</xdr:col>
      <xdr:colOff>88900</xdr:colOff>
      <xdr:row>63</xdr:row>
      <xdr:rowOff>148819</xdr:rowOff>
    </xdr:to>
    <xdr:cxnSp macro="">
      <xdr:nvCxnSpPr>
        <xdr:cNvPr id="130" name="直線コネクタ 129">
          <a:extLst>
            <a:ext uri="{FF2B5EF4-FFF2-40B4-BE49-F238E27FC236}">
              <a16:creationId xmlns:a16="http://schemas.microsoft.com/office/drawing/2014/main" id="{00000000-0008-0000-0200-000082000000}"/>
            </a:ext>
          </a:extLst>
        </xdr:cNvPr>
        <xdr:cNvCxnSpPr/>
      </xdr:nvCxnSpPr>
      <xdr:spPr>
        <a:xfrm>
          <a:off x="10388600" y="10950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7256</xdr:rowOff>
    </xdr:from>
    <xdr:ext cx="469744" cy="259045"/>
    <xdr:sp macro="" textlink="">
      <xdr:nvSpPr>
        <xdr:cNvPr id="131" name="【体育館・プール】&#10;一人当たり面積最大値テキスト">
          <a:extLst>
            <a:ext uri="{FF2B5EF4-FFF2-40B4-BE49-F238E27FC236}">
              <a16:creationId xmlns:a16="http://schemas.microsoft.com/office/drawing/2014/main" id="{00000000-0008-0000-0200-000083000000}"/>
            </a:ext>
          </a:extLst>
        </xdr:cNvPr>
        <xdr:cNvSpPr txBox="1"/>
      </xdr:nvSpPr>
      <xdr:spPr>
        <a:xfrm>
          <a:off x="10515600" y="9437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60579</xdr:rowOff>
    </xdr:from>
    <xdr:to>
      <xdr:col>55</xdr:col>
      <xdr:colOff>88900</xdr:colOff>
      <xdr:row>56</xdr:row>
      <xdr:rowOff>60579</xdr:rowOff>
    </xdr:to>
    <xdr:cxnSp macro="">
      <xdr:nvCxnSpPr>
        <xdr:cNvPr id="132" name="直線コネクタ 131">
          <a:extLst>
            <a:ext uri="{FF2B5EF4-FFF2-40B4-BE49-F238E27FC236}">
              <a16:creationId xmlns:a16="http://schemas.microsoft.com/office/drawing/2014/main" id="{00000000-0008-0000-0200-000084000000}"/>
            </a:ext>
          </a:extLst>
        </xdr:cNvPr>
        <xdr:cNvCxnSpPr/>
      </xdr:nvCxnSpPr>
      <xdr:spPr>
        <a:xfrm>
          <a:off x="10388600" y="9661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57573</xdr:rowOff>
    </xdr:from>
    <xdr:ext cx="469744" cy="259045"/>
    <xdr:sp macro="" textlink="">
      <xdr:nvSpPr>
        <xdr:cNvPr id="133" name="【体育館・プール】&#10;一人当たり面積平均値テキスト">
          <a:extLst>
            <a:ext uri="{FF2B5EF4-FFF2-40B4-BE49-F238E27FC236}">
              <a16:creationId xmlns:a16="http://schemas.microsoft.com/office/drawing/2014/main" id="{00000000-0008-0000-0200-000085000000}"/>
            </a:ext>
          </a:extLst>
        </xdr:cNvPr>
        <xdr:cNvSpPr txBox="1"/>
      </xdr:nvSpPr>
      <xdr:spPr>
        <a:xfrm>
          <a:off x="10515600" y="10516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34696</xdr:rowOff>
    </xdr:from>
    <xdr:to>
      <xdr:col>55</xdr:col>
      <xdr:colOff>50800</xdr:colOff>
      <xdr:row>62</xdr:row>
      <xdr:rowOff>136296</xdr:rowOff>
    </xdr:to>
    <xdr:sp macro="" textlink="">
      <xdr:nvSpPr>
        <xdr:cNvPr id="134" name="フローチャート: 判断 133">
          <a:extLst>
            <a:ext uri="{FF2B5EF4-FFF2-40B4-BE49-F238E27FC236}">
              <a16:creationId xmlns:a16="http://schemas.microsoft.com/office/drawing/2014/main" id="{00000000-0008-0000-0200-000086000000}"/>
            </a:ext>
          </a:extLst>
        </xdr:cNvPr>
        <xdr:cNvSpPr/>
      </xdr:nvSpPr>
      <xdr:spPr>
        <a:xfrm>
          <a:off x="10426700" y="1066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34696</xdr:rowOff>
    </xdr:from>
    <xdr:to>
      <xdr:col>50</xdr:col>
      <xdr:colOff>165100</xdr:colOff>
      <xdr:row>62</xdr:row>
      <xdr:rowOff>136296</xdr:rowOff>
    </xdr:to>
    <xdr:sp macro="" textlink="">
      <xdr:nvSpPr>
        <xdr:cNvPr id="135" name="フローチャート: 判断 134">
          <a:extLst>
            <a:ext uri="{FF2B5EF4-FFF2-40B4-BE49-F238E27FC236}">
              <a16:creationId xmlns:a16="http://schemas.microsoft.com/office/drawing/2014/main" id="{00000000-0008-0000-0200-000087000000}"/>
            </a:ext>
          </a:extLst>
        </xdr:cNvPr>
        <xdr:cNvSpPr/>
      </xdr:nvSpPr>
      <xdr:spPr>
        <a:xfrm>
          <a:off x="9588500" y="1066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50470</xdr:rowOff>
    </xdr:from>
    <xdr:to>
      <xdr:col>46</xdr:col>
      <xdr:colOff>38100</xdr:colOff>
      <xdr:row>62</xdr:row>
      <xdr:rowOff>152070</xdr:rowOff>
    </xdr:to>
    <xdr:sp macro="" textlink="">
      <xdr:nvSpPr>
        <xdr:cNvPr id="136" name="フローチャート: 判断 135">
          <a:extLst>
            <a:ext uri="{FF2B5EF4-FFF2-40B4-BE49-F238E27FC236}">
              <a16:creationId xmlns:a16="http://schemas.microsoft.com/office/drawing/2014/main" id="{00000000-0008-0000-0200-000088000000}"/>
            </a:ext>
          </a:extLst>
        </xdr:cNvPr>
        <xdr:cNvSpPr/>
      </xdr:nvSpPr>
      <xdr:spPr>
        <a:xfrm>
          <a:off x="8699500" y="1068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60985</xdr:rowOff>
    </xdr:from>
    <xdr:to>
      <xdr:col>41</xdr:col>
      <xdr:colOff>101600</xdr:colOff>
      <xdr:row>62</xdr:row>
      <xdr:rowOff>162585</xdr:rowOff>
    </xdr:to>
    <xdr:sp macro="" textlink="">
      <xdr:nvSpPr>
        <xdr:cNvPr id="137" name="フローチャート: 判断 136">
          <a:extLst>
            <a:ext uri="{FF2B5EF4-FFF2-40B4-BE49-F238E27FC236}">
              <a16:creationId xmlns:a16="http://schemas.microsoft.com/office/drawing/2014/main" id="{00000000-0008-0000-0200-000089000000}"/>
            </a:ext>
          </a:extLst>
        </xdr:cNvPr>
        <xdr:cNvSpPr/>
      </xdr:nvSpPr>
      <xdr:spPr>
        <a:xfrm>
          <a:off x="7810500" y="10690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62129</xdr:rowOff>
    </xdr:from>
    <xdr:to>
      <xdr:col>36</xdr:col>
      <xdr:colOff>165100</xdr:colOff>
      <xdr:row>62</xdr:row>
      <xdr:rowOff>163729</xdr:rowOff>
    </xdr:to>
    <xdr:sp macro="" textlink="">
      <xdr:nvSpPr>
        <xdr:cNvPr id="138" name="フローチャート: 判断 137">
          <a:extLst>
            <a:ext uri="{FF2B5EF4-FFF2-40B4-BE49-F238E27FC236}">
              <a16:creationId xmlns:a16="http://schemas.microsoft.com/office/drawing/2014/main" id="{00000000-0008-0000-0200-00008A000000}"/>
            </a:ext>
          </a:extLst>
        </xdr:cNvPr>
        <xdr:cNvSpPr/>
      </xdr:nvSpPr>
      <xdr:spPr>
        <a:xfrm>
          <a:off x="6921500" y="10692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00000000-0008-0000-0200-00008B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00000000-0008-0000-0200-00008C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00000000-0008-0000-0200-00008D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00000000-0008-0000-0200-00008E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00000000-0008-0000-0200-00008F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4521</xdr:rowOff>
    </xdr:from>
    <xdr:to>
      <xdr:col>55</xdr:col>
      <xdr:colOff>50800</xdr:colOff>
      <xdr:row>63</xdr:row>
      <xdr:rowOff>106121</xdr:rowOff>
    </xdr:to>
    <xdr:sp macro="" textlink="">
      <xdr:nvSpPr>
        <xdr:cNvPr id="144" name="楕円 143">
          <a:extLst>
            <a:ext uri="{FF2B5EF4-FFF2-40B4-BE49-F238E27FC236}">
              <a16:creationId xmlns:a16="http://schemas.microsoft.com/office/drawing/2014/main" id="{00000000-0008-0000-0200-000090000000}"/>
            </a:ext>
          </a:extLst>
        </xdr:cNvPr>
        <xdr:cNvSpPr/>
      </xdr:nvSpPr>
      <xdr:spPr>
        <a:xfrm>
          <a:off x="10426700" y="10805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90898</xdr:rowOff>
    </xdr:from>
    <xdr:ext cx="469744" cy="259045"/>
    <xdr:sp macro="" textlink="">
      <xdr:nvSpPr>
        <xdr:cNvPr id="145" name="【体育館・プール】&#10;一人当たり面積該当値テキスト">
          <a:extLst>
            <a:ext uri="{FF2B5EF4-FFF2-40B4-BE49-F238E27FC236}">
              <a16:creationId xmlns:a16="http://schemas.microsoft.com/office/drawing/2014/main" id="{00000000-0008-0000-0200-000091000000}"/>
            </a:ext>
          </a:extLst>
        </xdr:cNvPr>
        <xdr:cNvSpPr txBox="1"/>
      </xdr:nvSpPr>
      <xdr:spPr>
        <a:xfrm>
          <a:off x="10515600" y="10720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8636</xdr:rowOff>
    </xdr:from>
    <xdr:to>
      <xdr:col>50</xdr:col>
      <xdr:colOff>165100</xdr:colOff>
      <xdr:row>63</xdr:row>
      <xdr:rowOff>110236</xdr:rowOff>
    </xdr:to>
    <xdr:sp macro="" textlink="">
      <xdr:nvSpPr>
        <xdr:cNvPr id="146" name="楕円 145">
          <a:extLst>
            <a:ext uri="{FF2B5EF4-FFF2-40B4-BE49-F238E27FC236}">
              <a16:creationId xmlns:a16="http://schemas.microsoft.com/office/drawing/2014/main" id="{00000000-0008-0000-0200-000092000000}"/>
            </a:ext>
          </a:extLst>
        </xdr:cNvPr>
        <xdr:cNvSpPr/>
      </xdr:nvSpPr>
      <xdr:spPr>
        <a:xfrm>
          <a:off x="9588500" y="10809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55321</xdr:rowOff>
    </xdr:from>
    <xdr:to>
      <xdr:col>55</xdr:col>
      <xdr:colOff>0</xdr:colOff>
      <xdr:row>63</xdr:row>
      <xdr:rowOff>59436</xdr:rowOff>
    </xdr:to>
    <xdr:cxnSp macro="">
      <xdr:nvCxnSpPr>
        <xdr:cNvPr id="147" name="直線コネクタ 146">
          <a:extLst>
            <a:ext uri="{FF2B5EF4-FFF2-40B4-BE49-F238E27FC236}">
              <a16:creationId xmlns:a16="http://schemas.microsoft.com/office/drawing/2014/main" id="{00000000-0008-0000-0200-000093000000}"/>
            </a:ext>
          </a:extLst>
        </xdr:cNvPr>
        <xdr:cNvCxnSpPr/>
      </xdr:nvCxnSpPr>
      <xdr:spPr>
        <a:xfrm flipV="1">
          <a:off x="9639300" y="10856671"/>
          <a:ext cx="8382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11608</xdr:rowOff>
    </xdr:from>
    <xdr:to>
      <xdr:col>46</xdr:col>
      <xdr:colOff>38100</xdr:colOff>
      <xdr:row>63</xdr:row>
      <xdr:rowOff>113208</xdr:rowOff>
    </xdr:to>
    <xdr:sp macro="" textlink="">
      <xdr:nvSpPr>
        <xdr:cNvPr id="148" name="楕円 147">
          <a:extLst>
            <a:ext uri="{FF2B5EF4-FFF2-40B4-BE49-F238E27FC236}">
              <a16:creationId xmlns:a16="http://schemas.microsoft.com/office/drawing/2014/main" id="{00000000-0008-0000-0200-000094000000}"/>
            </a:ext>
          </a:extLst>
        </xdr:cNvPr>
        <xdr:cNvSpPr/>
      </xdr:nvSpPr>
      <xdr:spPr>
        <a:xfrm>
          <a:off x="8699500" y="10812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59436</xdr:rowOff>
    </xdr:from>
    <xdr:to>
      <xdr:col>50</xdr:col>
      <xdr:colOff>114300</xdr:colOff>
      <xdr:row>63</xdr:row>
      <xdr:rowOff>62408</xdr:rowOff>
    </xdr:to>
    <xdr:cxnSp macro="">
      <xdr:nvCxnSpPr>
        <xdr:cNvPr id="149" name="直線コネクタ 148">
          <a:extLst>
            <a:ext uri="{FF2B5EF4-FFF2-40B4-BE49-F238E27FC236}">
              <a16:creationId xmlns:a16="http://schemas.microsoft.com/office/drawing/2014/main" id="{00000000-0008-0000-0200-000095000000}"/>
            </a:ext>
          </a:extLst>
        </xdr:cNvPr>
        <xdr:cNvCxnSpPr/>
      </xdr:nvCxnSpPr>
      <xdr:spPr>
        <a:xfrm flipV="1">
          <a:off x="8750300" y="10860786"/>
          <a:ext cx="889000" cy="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14351</xdr:rowOff>
    </xdr:from>
    <xdr:to>
      <xdr:col>41</xdr:col>
      <xdr:colOff>101600</xdr:colOff>
      <xdr:row>63</xdr:row>
      <xdr:rowOff>115951</xdr:rowOff>
    </xdr:to>
    <xdr:sp macro="" textlink="">
      <xdr:nvSpPr>
        <xdr:cNvPr id="150" name="楕円 149">
          <a:extLst>
            <a:ext uri="{FF2B5EF4-FFF2-40B4-BE49-F238E27FC236}">
              <a16:creationId xmlns:a16="http://schemas.microsoft.com/office/drawing/2014/main" id="{00000000-0008-0000-0200-000096000000}"/>
            </a:ext>
          </a:extLst>
        </xdr:cNvPr>
        <xdr:cNvSpPr/>
      </xdr:nvSpPr>
      <xdr:spPr>
        <a:xfrm>
          <a:off x="7810500" y="10815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62408</xdr:rowOff>
    </xdr:from>
    <xdr:to>
      <xdr:col>45</xdr:col>
      <xdr:colOff>177800</xdr:colOff>
      <xdr:row>63</xdr:row>
      <xdr:rowOff>65151</xdr:rowOff>
    </xdr:to>
    <xdr:cxnSp macro="">
      <xdr:nvCxnSpPr>
        <xdr:cNvPr id="151" name="直線コネクタ 150">
          <a:extLst>
            <a:ext uri="{FF2B5EF4-FFF2-40B4-BE49-F238E27FC236}">
              <a16:creationId xmlns:a16="http://schemas.microsoft.com/office/drawing/2014/main" id="{00000000-0008-0000-0200-000097000000}"/>
            </a:ext>
          </a:extLst>
        </xdr:cNvPr>
        <xdr:cNvCxnSpPr/>
      </xdr:nvCxnSpPr>
      <xdr:spPr>
        <a:xfrm flipV="1">
          <a:off x="7861300" y="10863758"/>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16637</xdr:rowOff>
    </xdr:from>
    <xdr:to>
      <xdr:col>36</xdr:col>
      <xdr:colOff>165100</xdr:colOff>
      <xdr:row>63</xdr:row>
      <xdr:rowOff>118237</xdr:rowOff>
    </xdr:to>
    <xdr:sp macro="" textlink="">
      <xdr:nvSpPr>
        <xdr:cNvPr id="152" name="楕円 151">
          <a:extLst>
            <a:ext uri="{FF2B5EF4-FFF2-40B4-BE49-F238E27FC236}">
              <a16:creationId xmlns:a16="http://schemas.microsoft.com/office/drawing/2014/main" id="{00000000-0008-0000-0200-000098000000}"/>
            </a:ext>
          </a:extLst>
        </xdr:cNvPr>
        <xdr:cNvSpPr/>
      </xdr:nvSpPr>
      <xdr:spPr>
        <a:xfrm>
          <a:off x="6921500" y="10817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65151</xdr:rowOff>
    </xdr:from>
    <xdr:to>
      <xdr:col>41</xdr:col>
      <xdr:colOff>50800</xdr:colOff>
      <xdr:row>63</xdr:row>
      <xdr:rowOff>67437</xdr:rowOff>
    </xdr:to>
    <xdr:cxnSp macro="">
      <xdr:nvCxnSpPr>
        <xdr:cNvPr id="153" name="直線コネクタ 152">
          <a:extLst>
            <a:ext uri="{FF2B5EF4-FFF2-40B4-BE49-F238E27FC236}">
              <a16:creationId xmlns:a16="http://schemas.microsoft.com/office/drawing/2014/main" id="{00000000-0008-0000-0200-000099000000}"/>
            </a:ext>
          </a:extLst>
        </xdr:cNvPr>
        <xdr:cNvCxnSpPr/>
      </xdr:nvCxnSpPr>
      <xdr:spPr>
        <a:xfrm flipV="1">
          <a:off x="6972300" y="10866501"/>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152823</xdr:rowOff>
    </xdr:from>
    <xdr:ext cx="469744" cy="259045"/>
    <xdr:sp macro="" textlink="">
      <xdr:nvSpPr>
        <xdr:cNvPr id="154" name="n_1aveValue【体育館・プール】&#10;一人当たり面積">
          <a:extLst>
            <a:ext uri="{FF2B5EF4-FFF2-40B4-BE49-F238E27FC236}">
              <a16:creationId xmlns:a16="http://schemas.microsoft.com/office/drawing/2014/main" id="{00000000-0008-0000-0200-00009A000000}"/>
            </a:ext>
          </a:extLst>
        </xdr:cNvPr>
        <xdr:cNvSpPr txBox="1"/>
      </xdr:nvSpPr>
      <xdr:spPr>
        <a:xfrm>
          <a:off x="9391727" y="1043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168597</xdr:rowOff>
    </xdr:from>
    <xdr:ext cx="469744" cy="259045"/>
    <xdr:sp macro="" textlink="">
      <xdr:nvSpPr>
        <xdr:cNvPr id="155" name="n_2aveValue【体育館・プール】&#10;一人当たり面積">
          <a:extLst>
            <a:ext uri="{FF2B5EF4-FFF2-40B4-BE49-F238E27FC236}">
              <a16:creationId xmlns:a16="http://schemas.microsoft.com/office/drawing/2014/main" id="{00000000-0008-0000-0200-00009B000000}"/>
            </a:ext>
          </a:extLst>
        </xdr:cNvPr>
        <xdr:cNvSpPr txBox="1"/>
      </xdr:nvSpPr>
      <xdr:spPr>
        <a:xfrm>
          <a:off x="8515427" y="1045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7662</xdr:rowOff>
    </xdr:from>
    <xdr:ext cx="469744" cy="259045"/>
    <xdr:sp macro="" textlink="">
      <xdr:nvSpPr>
        <xdr:cNvPr id="156" name="n_3aveValue【体育館・プール】&#10;一人当たり面積">
          <a:extLst>
            <a:ext uri="{FF2B5EF4-FFF2-40B4-BE49-F238E27FC236}">
              <a16:creationId xmlns:a16="http://schemas.microsoft.com/office/drawing/2014/main" id="{00000000-0008-0000-0200-00009C000000}"/>
            </a:ext>
          </a:extLst>
        </xdr:cNvPr>
        <xdr:cNvSpPr txBox="1"/>
      </xdr:nvSpPr>
      <xdr:spPr>
        <a:xfrm>
          <a:off x="7626427" y="10466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8806</xdr:rowOff>
    </xdr:from>
    <xdr:ext cx="469744" cy="259045"/>
    <xdr:sp macro="" textlink="">
      <xdr:nvSpPr>
        <xdr:cNvPr id="157" name="n_4aveValue【体育館・プール】&#10;一人当たり面積">
          <a:extLst>
            <a:ext uri="{FF2B5EF4-FFF2-40B4-BE49-F238E27FC236}">
              <a16:creationId xmlns:a16="http://schemas.microsoft.com/office/drawing/2014/main" id="{00000000-0008-0000-0200-00009D000000}"/>
            </a:ext>
          </a:extLst>
        </xdr:cNvPr>
        <xdr:cNvSpPr txBox="1"/>
      </xdr:nvSpPr>
      <xdr:spPr>
        <a:xfrm>
          <a:off x="6737427" y="1046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101363</xdr:rowOff>
    </xdr:from>
    <xdr:ext cx="469744" cy="259045"/>
    <xdr:sp macro="" textlink="">
      <xdr:nvSpPr>
        <xdr:cNvPr id="158" name="n_1mainValue【体育館・プール】&#10;一人当たり面積">
          <a:extLst>
            <a:ext uri="{FF2B5EF4-FFF2-40B4-BE49-F238E27FC236}">
              <a16:creationId xmlns:a16="http://schemas.microsoft.com/office/drawing/2014/main" id="{00000000-0008-0000-0200-00009E000000}"/>
            </a:ext>
          </a:extLst>
        </xdr:cNvPr>
        <xdr:cNvSpPr txBox="1"/>
      </xdr:nvSpPr>
      <xdr:spPr>
        <a:xfrm>
          <a:off x="9391727" y="10902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104335</xdr:rowOff>
    </xdr:from>
    <xdr:ext cx="469744" cy="259045"/>
    <xdr:sp macro="" textlink="">
      <xdr:nvSpPr>
        <xdr:cNvPr id="159" name="n_2mainValue【体育館・プール】&#10;一人当たり面積">
          <a:extLst>
            <a:ext uri="{FF2B5EF4-FFF2-40B4-BE49-F238E27FC236}">
              <a16:creationId xmlns:a16="http://schemas.microsoft.com/office/drawing/2014/main" id="{00000000-0008-0000-0200-00009F000000}"/>
            </a:ext>
          </a:extLst>
        </xdr:cNvPr>
        <xdr:cNvSpPr txBox="1"/>
      </xdr:nvSpPr>
      <xdr:spPr>
        <a:xfrm>
          <a:off x="8515427" y="10905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107078</xdr:rowOff>
    </xdr:from>
    <xdr:ext cx="469744" cy="259045"/>
    <xdr:sp macro="" textlink="">
      <xdr:nvSpPr>
        <xdr:cNvPr id="160" name="n_3mainValue【体育館・プール】&#10;一人当たり面積">
          <a:extLst>
            <a:ext uri="{FF2B5EF4-FFF2-40B4-BE49-F238E27FC236}">
              <a16:creationId xmlns:a16="http://schemas.microsoft.com/office/drawing/2014/main" id="{00000000-0008-0000-0200-0000A0000000}"/>
            </a:ext>
          </a:extLst>
        </xdr:cNvPr>
        <xdr:cNvSpPr txBox="1"/>
      </xdr:nvSpPr>
      <xdr:spPr>
        <a:xfrm>
          <a:off x="7626427" y="10908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109364</xdr:rowOff>
    </xdr:from>
    <xdr:ext cx="469744" cy="259045"/>
    <xdr:sp macro="" textlink="">
      <xdr:nvSpPr>
        <xdr:cNvPr id="161" name="n_4mainValue【体育館・プール】&#10;一人当たり面積">
          <a:extLst>
            <a:ext uri="{FF2B5EF4-FFF2-40B4-BE49-F238E27FC236}">
              <a16:creationId xmlns:a16="http://schemas.microsoft.com/office/drawing/2014/main" id="{00000000-0008-0000-0200-0000A1000000}"/>
            </a:ext>
          </a:extLst>
        </xdr:cNvPr>
        <xdr:cNvSpPr txBox="1"/>
      </xdr:nvSpPr>
      <xdr:spPr>
        <a:xfrm>
          <a:off x="6737427" y="10910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00000000-0008-0000-0200-0000A2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00000000-0008-0000-0200-0000A3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00000000-0008-0000-0200-0000A4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00000000-0008-0000-0200-0000A5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00000000-0008-0000-0200-0000A6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00000000-0008-0000-0200-0000A7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00000000-0008-0000-0200-0000A8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00000000-0008-0000-0200-0000A900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0" name="テキスト ボックス 169">
          <a:extLst>
            <a:ext uri="{FF2B5EF4-FFF2-40B4-BE49-F238E27FC236}">
              <a16:creationId xmlns:a16="http://schemas.microsoft.com/office/drawing/2014/main" id="{00000000-0008-0000-0200-0000AA00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1" name="直線コネクタ 170">
          <a:extLst>
            <a:ext uri="{FF2B5EF4-FFF2-40B4-BE49-F238E27FC236}">
              <a16:creationId xmlns:a16="http://schemas.microsoft.com/office/drawing/2014/main" id="{00000000-0008-0000-0200-0000AB00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2" name="テキスト ボックス 171">
          <a:extLst>
            <a:ext uri="{FF2B5EF4-FFF2-40B4-BE49-F238E27FC236}">
              <a16:creationId xmlns:a16="http://schemas.microsoft.com/office/drawing/2014/main" id="{00000000-0008-0000-0200-0000AC00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4" name="テキスト ボックス 173">
          <a:extLst>
            <a:ext uri="{FF2B5EF4-FFF2-40B4-BE49-F238E27FC236}">
              <a16:creationId xmlns:a16="http://schemas.microsoft.com/office/drawing/2014/main" id="{00000000-0008-0000-0200-0000AE00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76" name="テキスト ボックス 175">
          <a:extLst>
            <a:ext uri="{FF2B5EF4-FFF2-40B4-BE49-F238E27FC236}">
              <a16:creationId xmlns:a16="http://schemas.microsoft.com/office/drawing/2014/main" id="{00000000-0008-0000-0200-0000B000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77" name="直線コネクタ 176">
          <a:extLst>
            <a:ext uri="{FF2B5EF4-FFF2-40B4-BE49-F238E27FC236}">
              <a16:creationId xmlns:a16="http://schemas.microsoft.com/office/drawing/2014/main" id="{00000000-0008-0000-0200-0000B100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78" name="テキスト ボックス 177">
          <a:extLst>
            <a:ext uri="{FF2B5EF4-FFF2-40B4-BE49-F238E27FC236}">
              <a16:creationId xmlns:a16="http://schemas.microsoft.com/office/drawing/2014/main" id="{00000000-0008-0000-0200-0000B200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79" name="直線コネクタ 178">
          <a:extLst>
            <a:ext uri="{FF2B5EF4-FFF2-40B4-BE49-F238E27FC236}">
              <a16:creationId xmlns:a16="http://schemas.microsoft.com/office/drawing/2014/main" id="{00000000-0008-0000-0200-0000B300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0" name="テキスト ボックス 179">
          <a:extLst>
            <a:ext uri="{FF2B5EF4-FFF2-40B4-BE49-F238E27FC236}">
              <a16:creationId xmlns:a16="http://schemas.microsoft.com/office/drawing/2014/main" id="{00000000-0008-0000-0200-0000B400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1" name="直線コネクタ 180">
          <a:extLst>
            <a:ext uri="{FF2B5EF4-FFF2-40B4-BE49-F238E27FC236}">
              <a16:creationId xmlns:a16="http://schemas.microsoft.com/office/drawing/2014/main" id="{00000000-0008-0000-0200-0000B500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2" name="テキスト ボックス 181">
          <a:extLst>
            <a:ext uri="{FF2B5EF4-FFF2-40B4-BE49-F238E27FC236}">
              <a16:creationId xmlns:a16="http://schemas.microsoft.com/office/drawing/2014/main" id="{00000000-0008-0000-0200-0000B600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3" name="直線コネクタ 182">
          <a:extLst>
            <a:ext uri="{FF2B5EF4-FFF2-40B4-BE49-F238E27FC236}">
              <a16:creationId xmlns:a16="http://schemas.microsoft.com/office/drawing/2014/main" id="{00000000-0008-0000-0200-0000B700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5" name="直線コネクタ 184">
          <a:extLst>
            <a:ext uri="{FF2B5EF4-FFF2-40B4-BE49-F238E27FC236}">
              <a16:creationId xmlns:a16="http://schemas.microsoft.com/office/drawing/2014/main" id="{00000000-0008-0000-0200-0000B900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a:extLst>
            <a:ext uri="{FF2B5EF4-FFF2-40B4-BE49-F238E27FC236}">
              <a16:creationId xmlns:a16="http://schemas.microsoft.com/office/drawing/2014/main" id="{00000000-0008-0000-0200-0000BA00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96882</xdr:rowOff>
    </xdr:from>
    <xdr:to>
      <xdr:col>24</xdr:col>
      <xdr:colOff>62865</xdr:colOff>
      <xdr:row>86</xdr:row>
      <xdr:rowOff>168729</xdr:rowOff>
    </xdr:to>
    <xdr:cxnSp macro="">
      <xdr:nvCxnSpPr>
        <xdr:cNvPr id="187" name="直線コネクタ 186">
          <a:extLst>
            <a:ext uri="{FF2B5EF4-FFF2-40B4-BE49-F238E27FC236}">
              <a16:creationId xmlns:a16="http://schemas.microsoft.com/office/drawing/2014/main" id="{00000000-0008-0000-0200-0000BB000000}"/>
            </a:ext>
          </a:extLst>
        </xdr:cNvPr>
        <xdr:cNvCxnSpPr/>
      </xdr:nvCxnSpPr>
      <xdr:spPr>
        <a:xfrm flipV="1">
          <a:off x="4634865" y="13298532"/>
          <a:ext cx="0" cy="16148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88" name="【福祉施設】&#10;有形固定資産減価償却率最小値テキスト">
          <a:extLst>
            <a:ext uri="{FF2B5EF4-FFF2-40B4-BE49-F238E27FC236}">
              <a16:creationId xmlns:a16="http://schemas.microsoft.com/office/drawing/2014/main" id="{00000000-0008-0000-0200-0000BC0000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89" name="直線コネクタ 188">
          <a:extLst>
            <a:ext uri="{FF2B5EF4-FFF2-40B4-BE49-F238E27FC236}">
              <a16:creationId xmlns:a16="http://schemas.microsoft.com/office/drawing/2014/main" id="{00000000-0008-0000-0200-0000BD00000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43559</xdr:rowOff>
    </xdr:from>
    <xdr:ext cx="340478" cy="259045"/>
    <xdr:sp macro="" textlink="">
      <xdr:nvSpPr>
        <xdr:cNvPr id="190" name="【福祉施設】&#10;有形固定資産減価償却率最大値テキスト">
          <a:extLst>
            <a:ext uri="{FF2B5EF4-FFF2-40B4-BE49-F238E27FC236}">
              <a16:creationId xmlns:a16="http://schemas.microsoft.com/office/drawing/2014/main" id="{00000000-0008-0000-0200-0000BE000000}"/>
            </a:ext>
          </a:extLst>
        </xdr:cNvPr>
        <xdr:cNvSpPr txBox="1"/>
      </xdr:nvSpPr>
      <xdr:spPr>
        <a:xfrm>
          <a:off x="4673600" y="130737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96882</xdr:rowOff>
    </xdr:from>
    <xdr:to>
      <xdr:col>24</xdr:col>
      <xdr:colOff>152400</xdr:colOff>
      <xdr:row>77</xdr:row>
      <xdr:rowOff>96882</xdr:rowOff>
    </xdr:to>
    <xdr:cxnSp macro="">
      <xdr:nvCxnSpPr>
        <xdr:cNvPr id="191" name="直線コネクタ 190">
          <a:extLst>
            <a:ext uri="{FF2B5EF4-FFF2-40B4-BE49-F238E27FC236}">
              <a16:creationId xmlns:a16="http://schemas.microsoft.com/office/drawing/2014/main" id="{00000000-0008-0000-0200-0000BF000000}"/>
            </a:ext>
          </a:extLst>
        </xdr:cNvPr>
        <xdr:cNvCxnSpPr/>
      </xdr:nvCxnSpPr>
      <xdr:spPr>
        <a:xfrm>
          <a:off x="4546600" y="13298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15076</xdr:rowOff>
    </xdr:from>
    <xdr:ext cx="405111" cy="259045"/>
    <xdr:sp macro="" textlink="">
      <xdr:nvSpPr>
        <xdr:cNvPr id="192" name="【福祉施設】&#10;有形固定資産減価償却率平均値テキスト">
          <a:extLst>
            <a:ext uri="{FF2B5EF4-FFF2-40B4-BE49-F238E27FC236}">
              <a16:creationId xmlns:a16="http://schemas.microsoft.com/office/drawing/2014/main" id="{00000000-0008-0000-0200-0000C0000000}"/>
            </a:ext>
          </a:extLst>
        </xdr:cNvPr>
        <xdr:cNvSpPr txBox="1"/>
      </xdr:nvSpPr>
      <xdr:spPr>
        <a:xfrm>
          <a:off x="4673600" y="140739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163649</xdr:rowOff>
    </xdr:from>
    <xdr:to>
      <xdr:col>24</xdr:col>
      <xdr:colOff>114300</xdr:colOff>
      <xdr:row>83</xdr:row>
      <xdr:rowOff>93799</xdr:rowOff>
    </xdr:to>
    <xdr:sp macro="" textlink="">
      <xdr:nvSpPr>
        <xdr:cNvPr id="193" name="フローチャート: 判断 192">
          <a:extLst>
            <a:ext uri="{FF2B5EF4-FFF2-40B4-BE49-F238E27FC236}">
              <a16:creationId xmlns:a16="http://schemas.microsoft.com/office/drawing/2014/main" id="{00000000-0008-0000-0200-0000C1000000}"/>
            </a:ext>
          </a:extLst>
        </xdr:cNvPr>
        <xdr:cNvSpPr/>
      </xdr:nvSpPr>
      <xdr:spPr>
        <a:xfrm>
          <a:off x="4584700" y="1422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11793</xdr:rowOff>
    </xdr:from>
    <xdr:to>
      <xdr:col>20</xdr:col>
      <xdr:colOff>38100</xdr:colOff>
      <xdr:row>83</xdr:row>
      <xdr:rowOff>113393</xdr:rowOff>
    </xdr:to>
    <xdr:sp macro="" textlink="">
      <xdr:nvSpPr>
        <xdr:cNvPr id="194" name="フローチャート: 判断 193">
          <a:extLst>
            <a:ext uri="{FF2B5EF4-FFF2-40B4-BE49-F238E27FC236}">
              <a16:creationId xmlns:a16="http://schemas.microsoft.com/office/drawing/2014/main" id="{00000000-0008-0000-0200-0000C2000000}"/>
            </a:ext>
          </a:extLst>
        </xdr:cNvPr>
        <xdr:cNvSpPr/>
      </xdr:nvSpPr>
      <xdr:spPr>
        <a:xfrm>
          <a:off x="3746500" y="1424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117929</xdr:rowOff>
    </xdr:from>
    <xdr:to>
      <xdr:col>15</xdr:col>
      <xdr:colOff>101600</xdr:colOff>
      <xdr:row>83</xdr:row>
      <xdr:rowOff>48079</xdr:rowOff>
    </xdr:to>
    <xdr:sp macro="" textlink="">
      <xdr:nvSpPr>
        <xdr:cNvPr id="195" name="フローチャート: 判断 194">
          <a:extLst>
            <a:ext uri="{FF2B5EF4-FFF2-40B4-BE49-F238E27FC236}">
              <a16:creationId xmlns:a16="http://schemas.microsoft.com/office/drawing/2014/main" id="{00000000-0008-0000-0200-0000C3000000}"/>
            </a:ext>
          </a:extLst>
        </xdr:cNvPr>
        <xdr:cNvSpPr/>
      </xdr:nvSpPr>
      <xdr:spPr>
        <a:xfrm>
          <a:off x="2857500" y="1417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75474</xdr:rowOff>
    </xdr:from>
    <xdr:to>
      <xdr:col>10</xdr:col>
      <xdr:colOff>165100</xdr:colOff>
      <xdr:row>83</xdr:row>
      <xdr:rowOff>5624</xdr:rowOff>
    </xdr:to>
    <xdr:sp macro="" textlink="">
      <xdr:nvSpPr>
        <xdr:cNvPr id="196" name="フローチャート: 判断 195">
          <a:extLst>
            <a:ext uri="{FF2B5EF4-FFF2-40B4-BE49-F238E27FC236}">
              <a16:creationId xmlns:a16="http://schemas.microsoft.com/office/drawing/2014/main" id="{00000000-0008-0000-0200-0000C4000000}"/>
            </a:ext>
          </a:extLst>
        </xdr:cNvPr>
        <xdr:cNvSpPr/>
      </xdr:nvSpPr>
      <xdr:spPr>
        <a:xfrm>
          <a:off x="1968500" y="1413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34652</xdr:rowOff>
    </xdr:from>
    <xdr:to>
      <xdr:col>6</xdr:col>
      <xdr:colOff>38100</xdr:colOff>
      <xdr:row>82</xdr:row>
      <xdr:rowOff>136252</xdr:rowOff>
    </xdr:to>
    <xdr:sp macro="" textlink="">
      <xdr:nvSpPr>
        <xdr:cNvPr id="197" name="フローチャート: 判断 196">
          <a:extLst>
            <a:ext uri="{FF2B5EF4-FFF2-40B4-BE49-F238E27FC236}">
              <a16:creationId xmlns:a16="http://schemas.microsoft.com/office/drawing/2014/main" id="{00000000-0008-0000-0200-0000C5000000}"/>
            </a:ext>
          </a:extLst>
        </xdr:cNvPr>
        <xdr:cNvSpPr/>
      </xdr:nvSpPr>
      <xdr:spPr>
        <a:xfrm>
          <a:off x="1079500" y="140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00000000-0008-0000-0200-0000C600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00000000-0008-0000-0200-0000C700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00000000-0008-0000-0200-0000C800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00000000-0008-0000-0200-0000C900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00000000-0008-0000-0200-0000CA00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46082</xdr:rowOff>
    </xdr:from>
    <xdr:to>
      <xdr:col>24</xdr:col>
      <xdr:colOff>114300</xdr:colOff>
      <xdr:row>85</xdr:row>
      <xdr:rowOff>147682</xdr:rowOff>
    </xdr:to>
    <xdr:sp macro="" textlink="">
      <xdr:nvSpPr>
        <xdr:cNvPr id="203" name="楕円 202">
          <a:extLst>
            <a:ext uri="{FF2B5EF4-FFF2-40B4-BE49-F238E27FC236}">
              <a16:creationId xmlns:a16="http://schemas.microsoft.com/office/drawing/2014/main" id="{00000000-0008-0000-0200-0000CB000000}"/>
            </a:ext>
          </a:extLst>
        </xdr:cNvPr>
        <xdr:cNvSpPr/>
      </xdr:nvSpPr>
      <xdr:spPr>
        <a:xfrm>
          <a:off x="4584700" y="14619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24509</xdr:rowOff>
    </xdr:from>
    <xdr:ext cx="405111" cy="259045"/>
    <xdr:sp macro="" textlink="">
      <xdr:nvSpPr>
        <xdr:cNvPr id="204" name="【福祉施設】&#10;有形固定資産減価償却率該当値テキスト">
          <a:extLst>
            <a:ext uri="{FF2B5EF4-FFF2-40B4-BE49-F238E27FC236}">
              <a16:creationId xmlns:a16="http://schemas.microsoft.com/office/drawing/2014/main" id="{00000000-0008-0000-0200-0000CC000000}"/>
            </a:ext>
          </a:extLst>
        </xdr:cNvPr>
        <xdr:cNvSpPr txBox="1"/>
      </xdr:nvSpPr>
      <xdr:spPr>
        <a:xfrm>
          <a:off x="4673600" y="14597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21589</xdr:rowOff>
    </xdr:from>
    <xdr:to>
      <xdr:col>20</xdr:col>
      <xdr:colOff>38100</xdr:colOff>
      <xdr:row>85</xdr:row>
      <xdr:rowOff>123189</xdr:rowOff>
    </xdr:to>
    <xdr:sp macro="" textlink="">
      <xdr:nvSpPr>
        <xdr:cNvPr id="205" name="楕円 204">
          <a:extLst>
            <a:ext uri="{FF2B5EF4-FFF2-40B4-BE49-F238E27FC236}">
              <a16:creationId xmlns:a16="http://schemas.microsoft.com/office/drawing/2014/main" id="{00000000-0008-0000-0200-0000CD000000}"/>
            </a:ext>
          </a:extLst>
        </xdr:cNvPr>
        <xdr:cNvSpPr/>
      </xdr:nvSpPr>
      <xdr:spPr>
        <a:xfrm>
          <a:off x="3746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72389</xdr:rowOff>
    </xdr:from>
    <xdr:to>
      <xdr:col>24</xdr:col>
      <xdr:colOff>63500</xdr:colOff>
      <xdr:row>85</xdr:row>
      <xdr:rowOff>96882</xdr:rowOff>
    </xdr:to>
    <xdr:cxnSp macro="">
      <xdr:nvCxnSpPr>
        <xdr:cNvPr id="206" name="直線コネクタ 205">
          <a:extLst>
            <a:ext uri="{FF2B5EF4-FFF2-40B4-BE49-F238E27FC236}">
              <a16:creationId xmlns:a16="http://schemas.microsoft.com/office/drawing/2014/main" id="{00000000-0008-0000-0200-0000CE000000}"/>
            </a:ext>
          </a:extLst>
        </xdr:cNvPr>
        <xdr:cNvCxnSpPr/>
      </xdr:nvCxnSpPr>
      <xdr:spPr>
        <a:xfrm>
          <a:off x="3797300" y="14645639"/>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166914</xdr:rowOff>
    </xdr:from>
    <xdr:to>
      <xdr:col>15</xdr:col>
      <xdr:colOff>101600</xdr:colOff>
      <xdr:row>85</xdr:row>
      <xdr:rowOff>97064</xdr:rowOff>
    </xdr:to>
    <xdr:sp macro="" textlink="">
      <xdr:nvSpPr>
        <xdr:cNvPr id="207" name="楕円 206">
          <a:extLst>
            <a:ext uri="{FF2B5EF4-FFF2-40B4-BE49-F238E27FC236}">
              <a16:creationId xmlns:a16="http://schemas.microsoft.com/office/drawing/2014/main" id="{00000000-0008-0000-0200-0000CF000000}"/>
            </a:ext>
          </a:extLst>
        </xdr:cNvPr>
        <xdr:cNvSpPr/>
      </xdr:nvSpPr>
      <xdr:spPr>
        <a:xfrm>
          <a:off x="2857500" y="14568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46264</xdr:rowOff>
    </xdr:from>
    <xdr:to>
      <xdr:col>19</xdr:col>
      <xdr:colOff>177800</xdr:colOff>
      <xdr:row>85</xdr:row>
      <xdr:rowOff>72389</xdr:rowOff>
    </xdr:to>
    <xdr:cxnSp macro="">
      <xdr:nvCxnSpPr>
        <xdr:cNvPr id="208" name="直線コネクタ 207">
          <a:extLst>
            <a:ext uri="{FF2B5EF4-FFF2-40B4-BE49-F238E27FC236}">
              <a16:creationId xmlns:a16="http://schemas.microsoft.com/office/drawing/2014/main" id="{00000000-0008-0000-0200-0000D0000000}"/>
            </a:ext>
          </a:extLst>
        </xdr:cNvPr>
        <xdr:cNvCxnSpPr/>
      </xdr:nvCxnSpPr>
      <xdr:spPr>
        <a:xfrm>
          <a:off x="2908300" y="14619514"/>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142421</xdr:rowOff>
    </xdr:from>
    <xdr:to>
      <xdr:col>10</xdr:col>
      <xdr:colOff>165100</xdr:colOff>
      <xdr:row>85</xdr:row>
      <xdr:rowOff>72571</xdr:rowOff>
    </xdr:to>
    <xdr:sp macro="" textlink="">
      <xdr:nvSpPr>
        <xdr:cNvPr id="209" name="楕円 208">
          <a:extLst>
            <a:ext uri="{FF2B5EF4-FFF2-40B4-BE49-F238E27FC236}">
              <a16:creationId xmlns:a16="http://schemas.microsoft.com/office/drawing/2014/main" id="{00000000-0008-0000-0200-0000D1000000}"/>
            </a:ext>
          </a:extLst>
        </xdr:cNvPr>
        <xdr:cNvSpPr/>
      </xdr:nvSpPr>
      <xdr:spPr>
        <a:xfrm>
          <a:off x="1968500" y="14544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21771</xdr:rowOff>
    </xdr:from>
    <xdr:to>
      <xdr:col>15</xdr:col>
      <xdr:colOff>50800</xdr:colOff>
      <xdr:row>85</xdr:row>
      <xdr:rowOff>46264</xdr:rowOff>
    </xdr:to>
    <xdr:cxnSp macro="">
      <xdr:nvCxnSpPr>
        <xdr:cNvPr id="210" name="直線コネクタ 209">
          <a:extLst>
            <a:ext uri="{FF2B5EF4-FFF2-40B4-BE49-F238E27FC236}">
              <a16:creationId xmlns:a16="http://schemas.microsoft.com/office/drawing/2014/main" id="{00000000-0008-0000-0200-0000D2000000}"/>
            </a:ext>
          </a:extLst>
        </xdr:cNvPr>
        <xdr:cNvCxnSpPr/>
      </xdr:nvCxnSpPr>
      <xdr:spPr>
        <a:xfrm>
          <a:off x="2019300" y="14595021"/>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88537</xdr:rowOff>
    </xdr:from>
    <xdr:to>
      <xdr:col>6</xdr:col>
      <xdr:colOff>38100</xdr:colOff>
      <xdr:row>85</xdr:row>
      <xdr:rowOff>18687</xdr:rowOff>
    </xdr:to>
    <xdr:sp macro="" textlink="">
      <xdr:nvSpPr>
        <xdr:cNvPr id="211" name="楕円 210">
          <a:extLst>
            <a:ext uri="{FF2B5EF4-FFF2-40B4-BE49-F238E27FC236}">
              <a16:creationId xmlns:a16="http://schemas.microsoft.com/office/drawing/2014/main" id="{00000000-0008-0000-0200-0000D3000000}"/>
            </a:ext>
          </a:extLst>
        </xdr:cNvPr>
        <xdr:cNvSpPr/>
      </xdr:nvSpPr>
      <xdr:spPr>
        <a:xfrm>
          <a:off x="1079500" y="1449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139337</xdr:rowOff>
    </xdr:from>
    <xdr:to>
      <xdr:col>10</xdr:col>
      <xdr:colOff>114300</xdr:colOff>
      <xdr:row>85</xdr:row>
      <xdr:rowOff>21771</xdr:rowOff>
    </xdr:to>
    <xdr:cxnSp macro="">
      <xdr:nvCxnSpPr>
        <xdr:cNvPr id="212" name="直線コネクタ 211">
          <a:extLst>
            <a:ext uri="{FF2B5EF4-FFF2-40B4-BE49-F238E27FC236}">
              <a16:creationId xmlns:a16="http://schemas.microsoft.com/office/drawing/2014/main" id="{00000000-0008-0000-0200-0000D4000000}"/>
            </a:ext>
          </a:extLst>
        </xdr:cNvPr>
        <xdr:cNvCxnSpPr/>
      </xdr:nvCxnSpPr>
      <xdr:spPr>
        <a:xfrm>
          <a:off x="1130300" y="14541137"/>
          <a:ext cx="8890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129920</xdr:rowOff>
    </xdr:from>
    <xdr:ext cx="405111" cy="259045"/>
    <xdr:sp macro="" textlink="">
      <xdr:nvSpPr>
        <xdr:cNvPr id="213" name="n_1aveValue【福祉施設】&#10;有形固定資産減価償却率">
          <a:extLst>
            <a:ext uri="{FF2B5EF4-FFF2-40B4-BE49-F238E27FC236}">
              <a16:creationId xmlns:a16="http://schemas.microsoft.com/office/drawing/2014/main" id="{00000000-0008-0000-0200-0000D5000000}"/>
            </a:ext>
          </a:extLst>
        </xdr:cNvPr>
        <xdr:cNvSpPr txBox="1"/>
      </xdr:nvSpPr>
      <xdr:spPr>
        <a:xfrm>
          <a:off x="3582044" y="1401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64606</xdr:rowOff>
    </xdr:from>
    <xdr:ext cx="405111" cy="259045"/>
    <xdr:sp macro="" textlink="">
      <xdr:nvSpPr>
        <xdr:cNvPr id="214" name="n_2aveValue【福祉施設】&#10;有形固定資産減価償却率">
          <a:extLst>
            <a:ext uri="{FF2B5EF4-FFF2-40B4-BE49-F238E27FC236}">
              <a16:creationId xmlns:a16="http://schemas.microsoft.com/office/drawing/2014/main" id="{00000000-0008-0000-0200-0000D6000000}"/>
            </a:ext>
          </a:extLst>
        </xdr:cNvPr>
        <xdr:cNvSpPr txBox="1"/>
      </xdr:nvSpPr>
      <xdr:spPr>
        <a:xfrm>
          <a:off x="2705744" y="13952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22151</xdr:rowOff>
    </xdr:from>
    <xdr:ext cx="405111" cy="259045"/>
    <xdr:sp macro="" textlink="">
      <xdr:nvSpPr>
        <xdr:cNvPr id="215" name="n_3aveValue【福祉施設】&#10;有形固定資産減価償却率">
          <a:extLst>
            <a:ext uri="{FF2B5EF4-FFF2-40B4-BE49-F238E27FC236}">
              <a16:creationId xmlns:a16="http://schemas.microsoft.com/office/drawing/2014/main" id="{00000000-0008-0000-0200-0000D7000000}"/>
            </a:ext>
          </a:extLst>
        </xdr:cNvPr>
        <xdr:cNvSpPr txBox="1"/>
      </xdr:nvSpPr>
      <xdr:spPr>
        <a:xfrm>
          <a:off x="1816744" y="1390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152779</xdr:rowOff>
    </xdr:from>
    <xdr:ext cx="405111" cy="259045"/>
    <xdr:sp macro="" textlink="">
      <xdr:nvSpPr>
        <xdr:cNvPr id="216" name="n_4aveValue【福祉施設】&#10;有形固定資産減価償却率">
          <a:extLst>
            <a:ext uri="{FF2B5EF4-FFF2-40B4-BE49-F238E27FC236}">
              <a16:creationId xmlns:a16="http://schemas.microsoft.com/office/drawing/2014/main" id="{00000000-0008-0000-0200-0000D8000000}"/>
            </a:ext>
          </a:extLst>
        </xdr:cNvPr>
        <xdr:cNvSpPr txBox="1"/>
      </xdr:nvSpPr>
      <xdr:spPr>
        <a:xfrm>
          <a:off x="927744" y="1386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114316</xdr:rowOff>
    </xdr:from>
    <xdr:ext cx="405111" cy="259045"/>
    <xdr:sp macro="" textlink="">
      <xdr:nvSpPr>
        <xdr:cNvPr id="217" name="n_1mainValue【福祉施設】&#10;有形固定資産減価償却率">
          <a:extLst>
            <a:ext uri="{FF2B5EF4-FFF2-40B4-BE49-F238E27FC236}">
              <a16:creationId xmlns:a16="http://schemas.microsoft.com/office/drawing/2014/main" id="{00000000-0008-0000-0200-0000D9000000}"/>
            </a:ext>
          </a:extLst>
        </xdr:cNvPr>
        <xdr:cNvSpPr txBox="1"/>
      </xdr:nvSpPr>
      <xdr:spPr>
        <a:xfrm>
          <a:off x="3582044" y="14687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88191</xdr:rowOff>
    </xdr:from>
    <xdr:ext cx="405111" cy="259045"/>
    <xdr:sp macro="" textlink="">
      <xdr:nvSpPr>
        <xdr:cNvPr id="218" name="n_2mainValue【福祉施設】&#10;有形固定資産減価償却率">
          <a:extLst>
            <a:ext uri="{FF2B5EF4-FFF2-40B4-BE49-F238E27FC236}">
              <a16:creationId xmlns:a16="http://schemas.microsoft.com/office/drawing/2014/main" id="{00000000-0008-0000-0200-0000DA000000}"/>
            </a:ext>
          </a:extLst>
        </xdr:cNvPr>
        <xdr:cNvSpPr txBox="1"/>
      </xdr:nvSpPr>
      <xdr:spPr>
        <a:xfrm>
          <a:off x="2705744" y="14661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63698</xdr:rowOff>
    </xdr:from>
    <xdr:ext cx="405111" cy="259045"/>
    <xdr:sp macro="" textlink="">
      <xdr:nvSpPr>
        <xdr:cNvPr id="219" name="n_3mainValue【福祉施設】&#10;有形固定資産減価償却率">
          <a:extLst>
            <a:ext uri="{FF2B5EF4-FFF2-40B4-BE49-F238E27FC236}">
              <a16:creationId xmlns:a16="http://schemas.microsoft.com/office/drawing/2014/main" id="{00000000-0008-0000-0200-0000DB000000}"/>
            </a:ext>
          </a:extLst>
        </xdr:cNvPr>
        <xdr:cNvSpPr txBox="1"/>
      </xdr:nvSpPr>
      <xdr:spPr>
        <a:xfrm>
          <a:off x="1816744" y="146369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9814</xdr:rowOff>
    </xdr:from>
    <xdr:ext cx="405111" cy="259045"/>
    <xdr:sp macro="" textlink="">
      <xdr:nvSpPr>
        <xdr:cNvPr id="220" name="n_4mainValue【福祉施設】&#10;有形固定資産減価償却率">
          <a:extLst>
            <a:ext uri="{FF2B5EF4-FFF2-40B4-BE49-F238E27FC236}">
              <a16:creationId xmlns:a16="http://schemas.microsoft.com/office/drawing/2014/main" id="{00000000-0008-0000-0200-0000DC000000}"/>
            </a:ext>
          </a:extLst>
        </xdr:cNvPr>
        <xdr:cNvSpPr txBox="1"/>
      </xdr:nvSpPr>
      <xdr:spPr>
        <a:xfrm>
          <a:off x="927744" y="14583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00000000-0008-0000-0200-0000DD00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00000000-0008-0000-0200-0000DE00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00000000-0008-0000-0200-0000DF00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00000000-0008-0000-0200-0000E000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00000000-0008-0000-0200-0000E100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00000000-0008-0000-0200-0000E200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00000000-0008-0000-0200-0000E300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00000000-0008-0000-0200-0000E400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00000000-0008-0000-0200-0000E500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31" name="直線コネクタ 230">
          <a:extLst>
            <a:ext uri="{FF2B5EF4-FFF2-40B4-BE49-F238E27FC236}">
              <a16:creationId xmlns:a16="http://schemas.microsoft.com/office/drawing/2014/main" id="{00000000-0008-0000-0200-0000E700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32" name="テキスト ボックス 231">
          <a:extLst>
            <a:ext uri="{FF2B5EF4-FFF2-40B4-BE49-F238E27FC236}">
              <a16:creationId xmlns:a16="http://schemas.microsoft.com/office/drawing/2014/main" id="{00000000-0008-0000-0200-0000E800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33" name="直線コネクタ 232">
          <a:extLst>
            <a:ext uri="{FF2B5EF4-FFF2-40B4-BE49-F238E27FC236}">
              <a16:creationId xmlns:a16="http://schemas.microsoft.com/office/drawing/2014/main" id="{00000000-0008-0000-0200-0000E900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34" name="テキスト ボックス 233">
          <a:extLst>
            <a:ext uri="{FF2B5EF4-FFF2-40B4-BE49-F238E27FC236}">
              <a16:creationId xmlns:a16="http://schemas.microsoft.com/office/drawing/2014/main" id="{00000000-0008-0000-0200-0000EA00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35" name="直線コネクタ 234">
          <a:extLst>
            <a:ext uri="{FF2B5EF4-FFF2-40B4-BE49-F238E27FC236}">
              <a16:creationId xmlns:a16="http://schemas.microsoft.com/office/drawing/2014/main" id="{00000000-0008-0000-0200-0000EB00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36" name="テキスト ボックス 235">
          <a:extLst>
            <a:ext uri="{FF2B5EF4-FFF2-40B4-BE49-F238E27FC236}">
              <a16:creationId xmlns:a16="http://schemas.microsoft.com/office/drawing/2014/main" id="{00000000-0008-0000-0200-0000EC00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37" name="直線コネクタ 236">
          <a:extLst>
            <a:ext uri="{FF2B5EF4-FFF2-40B4-BE49-F238E27FC236}">
              <a16:creationId xmlns:a16="http://schemas.microsoft.com/office/drawing/2014/main" id="{00000000-0008-0000-0200-0000ED00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38" name="テキスト ボックス 237">
          <a:extLst>
            <a:ext uri="{FF2B5EF4-FFF2-40B4-BE49-F238E27FC236}">
              <a16:creationId xmlns:a16="http://schemas.microsoft.com/office/drawing/2014/main" id="{00000000-0008-0000-0200-0000EE00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39" name="直線コネクタ 238">
          <a:extLst>
            <a:ext uri="{FF2B5EF4-FFF2-40B4-BE49-F238E27FC236}">
              <a16:creationId xmlns:a16="http://schemas.microsoft.com/office/drawing/2014/main" id="{00000000-0008-0000-0200-0000EF00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40" name="テキスト ボックス 239">
          <a:extLst>
            <a:ext uri="{FF2B5EF4-FFF2-40B4-BE49-F238E27FC236}">
              <a16:creationId xmlns:a16="http://schemas.microsoft.com/office/drawing/2014/main" id="{00000000-0008-0000-0200-0000F000000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41" name="直線コネクタ 240">
          <a:extLst>
            <a:ext uri="{FF2B5EF4-FFF2-40B4-BE49-F238E27FC236}">
              <a16:creationId xmlns:a16="http://schemas.microsoft.com/office/drawing/2014/main" id="{00000000-0008-0000-0200-0000F100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3" name="直線コネクタ 242">
          <a:extLst>
            <a:ext uri="{FF2B5EF4-FFF2-40B4-BE49-F238E27FC236}">
              <a16:creationId xmlns:a16="http://schemas.microsoft.com/office/drawing/2014/main" id="{00000000-0008-0000-0200-0000F300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4" name="テキスト ボックス 243">
          <a:extLst>
            <a:ext uri="{FF2B5EF4-FFF2-40B4-BE49-F238E27FC236}">
              <a16:creationId xmlns:a16="http://schemas.microsoft.com/office/drawing/2014/main" id="{00000000-0008-0000-0200-0000F400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5" name="【福祉施設】&#10;一人当たり面積グラフ枠">
          <a:extLst>
            <a:ext uri="{FF2B5EF4-FFF2-40B4-BE49-F238E27FC236}">
              <a16:creationId xmlns:a16="http://schemas.microsoft.com/office/drawing/2014/main" id="{00000000-0008-0000-0200-0000F500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117784</xdr:rowOff>
    </xdr:from>
    <xdr:to>
      <xdr:col>54</xdr:col>
      <xdr:colOff>189865</xdr:colOff>
      <xdr:row>86</xdr:row>
      <xdr:rowOff>157952</xdr:rowOff>
    </xdr:to>
    <xdr:cxnSp macro="">
      <xdr:nvCxnSpPr>
        <xdr:cNvPr id="246" name="直線コネクタ 245">
          <a:extLst>
            <a:ext uri="{FF2B5EF4-FFF2-40B4-BE49-F238E27FC236}">
              <a16:creationId xmlns:a16="http://schemas.microsoft.com/office/drawing/2014/main" id="{00000000-0008-0000-0200-0000F6000000}"/>
            </a:ext>
          </a:extLst>
        </xdr:cNvPr>
        <xdr:cNvCxnSpPr/>
      </xdr:nvCxnSpPr>
      <xdr:spPr>
        <a:xfrm flipV="1">
          <a:off x="10476865" y="13490884"/>
          <a:ext cx="0" cy="1411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161779</xdr:rowOff>
    </xdr:from>
    <xdr:ext cx="469744" cy="259045"/>
    <xdr:sp macro="" textlink="">
      <xdr:nvSpPr>
        <xdr:cNvPr id="247" name="【福祉施設】&#10;一人当たり面積最小値テキスト">
          <a:extLst>
            <a:ext uri="{FF2B5EF4-FFF2-40B4-BE49-F238E27FC236}">
              <a16:creationId xmlns:a16="http://schemas.microsoft.com/office/drawing/2014/main" id="{00000000-0008-0000-0200-0000F7000000}"/>
            </a:ext>
          </a:extLst>
        </xdr:cNvPr>
        <xdr:cNvSpPr txBox="1"/>
      </xdr:nvSpPr>
      <xdr:spPr>
        <a:xfrm>
          <a:off x="10515600" y="14906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157952</xdr:rowOff>
    </xdr:from>
    <xdr:to>
      <xdr:col>55</xdr:col>
      <xdr:colOff>88900</xdr:colOff>
      <xdr:row>86</xdr:row>
      <xdr:rowOff>157952</xdr:rowOff>
    </xdr:to>
    <xdr:cxnSp macro="">
      <xdr:nvCxnSpPr>
        <xdr:cNvPr id="248" name="直線コネクタ 247">
          <a:extLst>
            <a:ext uri="{FF2B5EF4-FFF2-40B4-BE49-F238E27FC236}">
              <a16:creationId xmlns:a16="http://schemas.microsoft.com/office/drawing/2014/main" id="{00000000-0008-0000-0200-0000F8000000}"/>
            </a:ext>
          </a:extLst>
        </xdr:cNvPr>
        <xdr:cNvCxnSpPr/>
      </xdr:nvCxnSpPr>
      <xdr:spPr>
        <a:xfrm>
          <a:off x="10388600" y="14902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64461</xdr:rowOff>
    </xdr:from>
    <xdr:ext cx="469744" cy="259045"/>
    <xdr:sp macro="" textlink="">
      <xdr:nvSpPr>
        <xdr:cNvPr id="249" name="【福祉施設】&#10;一人当たり面積最大値テキスト">
          <a:extLst>
            <a:ext uri="{FF2B5EF4-FFF2-40B4-BE49-F238E27FC236}">
              <a16:creationId xmlns:a16="http://schemas.microsoft.com/office/drawing/2014/main" id="{00000000-0008-0000-0200-0000F9000000}"/>
            </a:ext>
          </a:extLst>
        </xdr:cNvPr>
        <xdr:cNvSpPr txBox="1"/>
      </xdr:nvSpPr>
      <xdr:spPr>
        <a:xfrm>
          <a:off x="10515600" y="13266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117784</xdr:rowOff>
    </xdr:from>
    <xdr:to>
      <xdr:col>55</xdr:col>
      <xdr:colOff>88900</xdr:colOff>
      <xdr:row>78</xdr:row>
      <xdr:rowOff>117784</xdr:rowOff>
    </xdr:to>
    <xdr:cxnSp macro="">
      <xdr:nvCxnSpPr>
        <xdr:cNvPr id="250" name="直線コネクタ 249">
          <a:extLst>
            <a:ext uri="{FF2B5EF4-FFF2-40B4-BE49-F238E27FC236}">
              <a16:creationId xmlns:a16="http://schemas.microsoft.com/office/drawing/2014/main" id="{00000000-0008-0000-0200-0000FA000000}"/>
            </a:ext>
          </a:extLst>
        </xdr:cNvPr>
        <xdr:cNvCxnSpPr/>
      </xdr:nvCxnSpPr>
      <xdr:spPr>
        <a:xfrm>
          <a:off x="10388600" y="13490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38589</xdr:rowOff>
    </xdr:from>
    <xdr:ext cx="469744" cy="259045"/>
    <xdr:sp macro="" textlink="">
      <xdr:nvSpPr>
        <xdr:cNvPr id="251" name="【福祉施設】&#10;一人当たり面積平均値テキスト">
          <a:extLst>
            <a:ext uri="{FF2B5EF4-FFF2-40B4-BE49-F238E27FC236}">
              <a16:creationId xmlns:a16="http://schemas.microsoft.com/office/drawing/2014/main" id="{00000000-0008-0000-0200-0000FB000000}"/>
            </a:ext>
          </a:extLst>
        </xdr:cNvPr>
        <xdr:cNvSpPr txBox="1"/>
      </xdr:nvSpPr>
      <xdr:spPr>
        <a:xfrm>
          <a:off x="10515600" y="144403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15712</xdr:rowOff>
    </xdr:from>
    <xdr:to>
      <xdr:col>55</xdr:col>
      <xdr:colOff>50800</xdr:colOff>
      <xdr:row>85</xdr:row>
      <xdr:rowOff>117312</xdr:rowOff>
    </xdr:to>
    <xdr:sp macro="" textlink="">
      <xdr:nvSpPr>
        <xdr:cNvPr id="252" name="フローチャート: 判断 251">
          <a:extLst>
            <a:ext uri="{FF2B5EF4-FFF2-40B4-BE49-F238E27FC236}">
              <a16:creationId xmlns:a16="http://schemas.microsoft.com/office/drawing/2014/main" id="{00000000-0008-0000-0200-0000FC000000}"/>
            </a:ext>
          </a:extLst>
        </xdr:cNvPr>
        <xdr:cNvSpPr/>
      </xdr:nvSpPr>
      <xdr:spPr>
        <a:xfrm>
          <a:off x="10426700" y="14588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26488</xdr:rowOff>
    </xdr:from>
    <xdr:to>
      <xdr:col>50</xdr:col>
      <xdr:colOff>165100</xdr:colOff>
      <xdr:row>85</xdr:row>
      <xdr:rowOff>128088</xdr:rowOff>
    </xdr:to>
    <xdr:sp macro="" textlink="">
      <xdr:nvSpPr>
        <xdr:cNvPr id="253" name="フローチャート: 判断 252">
          <a:extLst>
            <a:ext uri="{FF2B5EF4-FFF2-40B4-BE49-F238E27FC236}">
              <a16:creationId xmlns:a16="http://schemas.microsoft.com/office/drawing/2014/main" id="{00000000-0008-0000-0200-0000FD000000}"/>
            </a:ext>
          </a:extLst>
        </xdr:cNvPr>
        <xdr:cNvSpPr/>
      </xdr:nvSpPr>
      <xdr:spPr>
        <a:xfrm>
          <a:off x="9588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25183</xdr:rowOff>
    </xdr:from>
    <xdr:to>
      <xdr:col>46</xdr:col>
      <xdr:colOff>38100</xdr:colOff>
      <xdr:row>85</xdr:row>
      <xdr:rowOff>126783</xdr:rowOff>
    </xdr:to>
    <xdr:sp macro="" textlink="">
      <xdr:nvSpPr>
        <xdr:cNvPr id="254" name="フローチャート: 判断 253">
          <a:extLst>
            <a:ext uri="{FF2B5EF4-FFF2-40B4-BE49-F238E27FC236}">
              <a16:creationId xmlns:a16="http://schemas.microsoft.com/office/drawing/2014/main" id="{00000000-0008-0000-0200-0000FE000000}"/>
            </a:ext>
          </a:extLst>
        </xdr:cNvPr>
        <xdr:cNvSpPr/>
      </xdr:nvSpPr>
      <xdr:spPr>
        <a:xfrm>
          <a:off x="8699500" y="14598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32367</xdr:rowOff>
    </xdr:from>
    <xdr:to>
      <xdr:col>41</xdr:col>
      <xdr:colOff>101600</xdr:colOff>
      <xdr:row>85</xdr:row>
      <xdr:rowOff>133967</xdr:rowOff>
    </xdr:to>
    <xdr:sp macro="" textlink="">
      <xdr:nvSpPr>
        <xdr:cNvPr id="255" name="フローチャート: 判断 254">
          <a:extLst>
            <a:ext uri="{FF2B5EF4-FFF2-40B4-BE49-F238E27FC236}">
              <a16:creationId xmlns:a16="http://schemas.microsoft.com/office/drawing/2014/main" id="{00000000-0008-0000-0200-0000FF000000}"/>
            </a:ext>
          </a:extLst>
        </xdr:cNvPr>
        <xdr:cNvSpPr/>
      </xdr:nvSpPr>
      <xdr:spPr>
        <a:xfrm>
          <a:off x="7810500" y="14605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34979</xdr:rowOff>
    </xdr:from>
    <xdr:to>
      <xdr:col>36</xdr:col>
      <xdr:colOff>165100</xdr:colOff>
      <xdr:row>85</xdr:row>
      <xdr:rowOff>136579</xdr:rowOff>
    </xdr:to>
    <xdr:sp macro="" textlink="">
      <xdr:nvSpPr>
        <xdr:cNvPr id="256" name="フローチャート: 判断 255">
          <a:extLst>
            <a:ext uri="{FF2B5EF4-FFF2-40B4-BE49-F238E27FC236}">
              <a16:creationId xmlns:a16="http://schemas.microsoft.com/office/drawing/2014/main" id="{00000000-0008-0000-0200-000000010000}"/>
            </a:ext>
          </a:extLst>
        </xdr:cNvPr>
        <xdr:cNvSpPr/>
      </xdr:nvSpPr>
      <xdr:spPr>
        <a:xfrm>
          <a:off x="6921500" y="1460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00000000-0008-0000-0200-000001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00000000-0008-0000-0200-000002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00000000-0008-0000-0200-000003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00000000-0008-0000-0200-000004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00000000-0008-0000-0200-000005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50654</xdr:rowOff>
    </xdr:from>
    <xdr:to>
      <xdr:col>55</xdr:col>
      <xdr:colOff>50800</xdr:colOff>
      <xdr:row>86</xdr:row>
      <xdr:rowOff>152254</xdr:rowOff>
    </xdr:to>
    <xdr:sp macro="" textlink="">
      <xdr:nvSpPr>
        <xdr:cNvPr id="262" name="楕円 261">
          <a:extLst>
            <a:ext uri="{FF2B5EF4-FFF2-40B4-BE49-F238E27FC236}">
              <a16:creationId xmlns:a16="http://schemas.microsoft.com/office/drawing/2014/main" id="{00000000-0008-0000-0200-000006010000}"/>
            </a:ext>
          </a:extLst>
        </xdr:cNvPr>
        <xdr:cNvSpPr/>
      </xdr:nvSpPr>
      <xdr:spPr>
        <a:xfrm>
          <a:off x="10426700" y="14795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137031</xdr:rowOff>
    </xdr:from>
    <xdr:ext cx="469744" cy="259045"/>
    <xdr:sp macro="" textlink="">
      <xdr:nvSpPr>
        <xdr:cNvPr id="263" name="【福祉施設】&#10;一人当たり面積該当値テキスト">
          <a:extLst>
            <a:ext uri="{FF2B5EF4-FFF2-40B4-BE49-F238E27FC236}">
              <a16:creationId xmlns:a16="http://schemas.microsoft.com/office/drawing/2014/main" id="{00000000-0008-0000-0200-000007010000}"/>
            </a:ext>
          </a:extLst>
        </xdr:cNvPr>
        <xdr:cNvSpPr txBox="1"/>
      </xdr:nvSpPr>
      <xdr:spPr>
        <a:xfrm>
          <a:off x="10515600" y="14710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52941</xdr:rowOff>
    </xdr:from>
    <xdr:to>
      <xdr:col>50</xdr:col>
      <xdr:colOff>165100</xdr:colOff>
      <xdr:row>86</xdr:row>
      <xdr:rowOff>154541</xdr:rowOff>
    </xdr:to>
    <xdr:sp macro="" textlink="">
      <xdr:nvSpPr>
        <xdr:cNvPr id="264" name="楕円 263">
          <a:extLst>
            <a:ext uri="{FF2B5EF4-FFF2-40B4-BE49-F238E27FC236}">
              <a16:creationId xmlns:a16="http://schemas.microsoft.com/office/drawing/2014/main" id="{00000000-0008-0000-0200-000008010000}"/>
            </a:ext>
          </a:extLst>
        </xdr:cNvPr>
        <xdr:cNvSpPr/>
      </xdr:nvSpPr>
      <xdr:spPr>
        <a:xfrm>
          <a:off x="9588500" y="14797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101454</xdr:rowOff>
    </xdr:from>
    <xdr:to>
      <xdr:col>55</xdr:col>
      <xdr:colOff>0</xdr:colOff>
      <xdr:row>86</xdr:row>
      <xdr:rowOff>103741</xdr:rowOff>
    </xdr:to>
    <xdr:cxnSp macro="">
      <xdr:nvCxnSpPr>
        <xdr:cNvPr id="265" name="直線コネクタ 264">
          <a:extLst>
            <a:ext uri="{FF2B5EF4-FFF2-40B4-BE49-F238E27FC236}">
              <a16:creationId xmlns:a16="http://schemas.microsoft.com/office/drawing/2014/main" id="{00000000-0008-0000-0200-000009010000}"/>
            </a:ext>
          </a:extLst>
        </xdr:cNvPr>
        <xdr:cNvCxnSpPr/>
      </xdr:nvCxnSpPr>
      <xdr:spPr>
        <a:xfrm flipV="1">
          <a:off x="9639300" y="14846154"/>
          <a:ext cx="8382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54573</xdr:rowOff>
    </xdr:from>
    <xdr:to>
      <xdr:col>46</xdr:col>
      <xdr:colOff>38100</xdr:colOff>
      <xdr:row>86</xdr:row>
      <xdr:rowOff>156173</xdr:rowOff>
    </xdr:to>
    <xdr:sp macro="" textlink="">
      <xdr:nvSpPr>
        <xdr:cNvPr id="266" name="楕円 265">
          <a:extLst>
            <a:ext uri="{FF2B5EF4-FFF2-40B4-BE49-F238E27FC236}">
              <a16:creationId xmlns:a16="http://schemas.microsoft.com/office/drawing/2014/main" id="{00000000-0008-0000-0200-00000A010000}"/>
            </a:ext>
          </a:extLst>
        </xdr:cNvPr>
        <xdr:cNvSpPr/>
      </xdr:nvSpPr>
      <xdr:spPr>
        <a:xfrm>
          <a:off x="8699500" y="14799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103741</xdr:rowOff>
    </xdr:from>
    <xdr:to>
      <xdr:col>50</xdr:col>
      <xdr:colOff>114300</xdr:colOff>
      <xdr:row>86</xdr:row>
      <xdr:rowOff>105373</xdr:rowOff>
    </xdr:to>
    <xdr:cxnSp macro="">
      <xdr:nvCxnSpPr>
        <xdr:cNvPr id="267" name="直線コネクタ 266">
          <a:extLst>
            <a:ext uri="{FF2B5EF4-FFF2-40B4-BE49-F238E27FC236}">
              <a16:creationId xmlns:a16="http://schemas.microsoft.com/office/drawing/2014/main" id="{00000000-0008-0000-0200-00000B010000}"/>
            </a:ext>
          </a:extLst>
        </xdr:cNvPr>
        <xdr:cNvCxnSpPr/>
      </xdr:nvCxnSpPr>
      <xdr:spPr>
        <a:xfrm flipV="1">
          <a:off x="8750300" y="14848441"/>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56206</xdr:rowOff>
    </xdr:from>
    <xdr:to>
      <xdr:col>41</xdr:col>
      <xdr:colOff>101600</xdr:colOff>
      <xdr:row>86</xdr:row>
      <xdr:rowOff>157806</xdr:rowOff>
    </xdr:to>
    <xdr:sp macro="" textlink="">
      <xdr:nvSpPr>
        <xdr:cNvPr id="268" name="楕円 267">
          <a:extLst>
            <a:ext uri="{FF2B5EF4-FFF2-40B4-BE49-F238E27FC236}">
              <a16:creationId xmlns:a16="http://schemas.microsoft.com/office/drawing/2014/main" id="{00000000-0008-0000-0200-00000C010000}"/>
            </a:ext>
          </a:extLst>
        </xdr:cNvPr>
        <xdr:cNvSpPr/>
      </xdr:nvSpPr>
      <xdr:spPr>
        <a:xfrm>
          <a:off x="7810500" y="1480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105373</xdr:rowOff>
    </xdr:from>
    <xdr:to>
      <xdr:col>45</xdr:col>
      <xdr:colOff>177800</xdr:colOff>
      <xdr:row>86</xdr:row>
      <xdr:rowOff>107006</xdr:rowOff>
    </xdr:to>
    <xdr:cxnSp macro="">
      <xdr:nvCxnSpPr>
        <xdr:cNvPr id="269" name="直線コネクタ 268">
          <a:extLst>
            <a:ext uri="{FF2B5EF4-FFF2-40B4-BE49-F238E27FC236}">
              <a16:creationId xmlns:a16="http://schemas.microsoft.com/office/drawing/2014/main" id="{00000000-0008-0000-0200-00000D010000}"/>
            </a:ext>
          </a:extLst>
        </xdr:cNvPr>
        <xdr:cNvCxnSpPr/>
      </xdr:nvCxnSpPr>
      <xdr:spPr>
        <a:xfrm flipV="1">
          <a:off x="7861300" y="14850073"/>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16692</xdr:rowOff>
    </xdr:from>
    <xdr:to>
      <xdr:col>36</xdr:col>
      <xdr:colOff>165100</xdr:colOff>
      <xdr:row>86</xdr:row>
      <xdr:rowOff>118292</xdr:rowOff>
    </xdr:to>
    <xdr:sp macro="" textlink="">
      <xdr:nvSpPr>
        <xdr:cNvPr id="270" name="楕円 269">
          <a:extLst>
            <a:ext uri="{FF2B5EF4-FFF2-40B4-BE49-F238E27FC236}">
              <a16:creationId xmlns:a16="http://schemas.microsoft.com/office/drawing/2014/main" id="{00000000-0008-0000-0200-00000E010000}"/>
            </a:ext>
          </a:extLst>
        </xdr:cNvPr>
        <xdr:cNvSpPr/>
      </xdr:nvSpPr>
      <xdr:spPr>
        <a:xfrm>
          <a:off x="6921500" y="14761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67492</xdr:rowOff>
    </xdr:from>
    <xdr:to>
      <xdr:col>41</xdr:col>
      <xdr:colOff>50800</xdr:colOff>
      <xdr:row>86</xdr:row>
      <xdr:rowOff>107006</xdr:rowOff>
    </xdr:to>
    <xdr:cxnSp macro="">
      <xdr:nvCxnSpPr>
        <xdr:cNvPr id="271" name="直線コネクタ 270">
          <a:extLst>
            <a:ext uri="{FF2B5EF4-FFF2-40B4-BE49-F238E27FC236}">
              <a16:creationId xmlns:a16="http://schemas.microsoft.com/office/drawing/2014/main" id="{00000000-0008-0000-0200-00000F010000}"/>
            </a:ext>
          </a:extLst>
        </xdr:cNvPr>
        <xdr:cNvCxnSpPr/>
      </xdr:nvCxnSpPr>
      <xdr:spPr>
        <a:xfrm>
          <a:off x="6972300" y="14812192"/>
          <a:ext cx="889000" cy="39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144615</xdr:rowOff>
    </xdr:from>
    <xdr:ext cx="469744" cy="259045"/>
    <xdr:sp macro="" textlink="">
      <xdr:nvSpPr>
        <xdr:cNvPr id="272" name="n_1aveValue【福祉施設】&#10;一人当たり面積">
          <a:extLst>
            <a:ext uri="{FF2B5EF4-FFF2-40B4-BE49-F238E27FC236}">
              <a16:creationId xmlns:a16="http://schemas.microsoft.com/office/drawing/2014/main" id="{00000000-0008-0000-0200-000010010000}"/>
            </a:ext>
          </a:extLst>
        </xdr:cNvPr>
        <xdr:cNvSpPr txBox="1"/>
      </xdr:nvSpPr>
      <xdr:spPr>
        <a:xfrm>
          <a:off x="9391727" y="143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143310</xdr:rowOff>
    </xdr:from>
    <xdr:ext cx="469744" cy="259045"/>
    <xdr:sp macro="" textlink="">
      <xdr:nvSpPr>
        <xdr:cNvPr id="273" name="n_2aveValue【福祉施設】&#10;一人当たり面積">
          <a:extLst>
            <a:ext uri="{FF2B5EF4-FFF2-40B4-BE49-F238E27FC236}">
              <a16:creationId xmlns:a16="http://schemas.microsoft.com/office/drawing/2014/main" id="{00000000-0008-0000-0200-000011010000}"/>
            </a:ext>
          </a:extLst>
        </xdr:cNvPr>
        <xdr:cNvSpPr txBox="1"/>
      </xdr:nvSpPr>
      <xdr:spPr>
        <a:xfrm>
          <a:off x="8515427" y="14373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150494</xdr:rowOff>
    </xdr:from>
    <xdr:ext cx="469744" cy="259045"/>
    <xdr:sp macro="" textlink="">
      <xdr:nvSpPr>
        <xdr:cNvPr id="274" name="n_3aveValue【福祉施設】&#10;一人当たり面積">
          <a:extLst>
            <a:ext uri="{FF2B5EF4-FFF2-40B4-BE49-F238E27FC236}">
              <a16:creationId xmlns:a16="http://schemas.microsoft.com/office/drawing/2014/main" id="{00000000-0008-0000-0200-000012010000}"/>
            </a:ext>
          </a:extLst>
        </xdr:cNvPr>
        <xdr:cNvSpPr txBox="1"/>
      </xdr:nvSpPr>
      <xdr:spPr>
        <a:xfrm>
          <a:off x="7626427" y="14380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153106</xdr:rowOff>
    </xdr:from>
    <xdr:ext cx="469744" cy="259045"/>
    <xdr:sp macro="" textlink="">
      <xdr:nvSpPr>
        <xdr:cNvPr id="275" name="n_4aveValue【福祉施設】&#10;一人当たり面積">
          <a:extLst>
            <a:ext uri="{FF2B5EF4-FFF2-40B4-BE49-F238E27FC236}">
              <a16:creationId xmlns:a16="http://schemas.microsoft.com/office/drawing/2014/main" id="{00000000-0008-0000-0200-000013010000}"/>
            </a:ext>
          </a:extLst>
        </xdr:cNvPr>
        <xdr:cNvSpPr txBox="1"/>
      </xdr:nvSpPr>
      <xdr:spPr>
        <a:xfrm>
          <a:off x="6737427" y="14383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145668</xdr:rowOff>
    </xdr:from>
    <xdr:ext cx="469744" cy="259045"/>
    <xdr:sp macro="" textlink="">
      <xdr:nvSpPr>
        <xdr:cNvPr id="276" name="n_1mainValue【福祉施設】&#10;一人当たり面積">
          <a:extLst>
            <a:ext uri="{FF2B5EF4-FFF2-40B4-BE49-F238E27FC236}">
              <a16:creationId xmlns:a16="http://schemas.microsoft.com/office/drawing/2014/main" id="{00000000-0008-0000-0200-000014010000}"/>
            </a:ext>
          </a:extLst>
        </xdr:cNvPr>
        <xdr:cNvSpPr txBox="1"/>
      </xdr:nvSpPr>
      <xdr:spPr>
        <a:xfrm>
          <a:off x="9391727" y="14890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147300</xdr:rowOff>
    </xdr:from>
    <xdr:ext cx="469744" cy="259045"/>
    <xdr:sp macro="" textlink="">
      <xdr:nvSpPr>
        <xdr:cNvPr id="277" name="n_2mainValue【福祉施設】&#10;一人当たり面積">
          <a:extLst>
            <a:ext uri="{FF2B5EF4-FFF2-40B4-BE49-F238E27FC236}">
              <a16:creationId xmlns:a16="http://schemas.microsoft.com/office/drawing/2014/main" id="{00000000-0008-0000-0200-000015010000}"/>
            </a:ext>
          </a:extLst>
        </xdr:cNvPr>
        <xdr:cNvSpPr txBox="1"/>
      </xdr:nvSpPr>
      <xdr:spPr>
        <a:xfrm>
          <a:off x="8515427" y="14892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148933</xdr:rowOff>
    </xdr:from>
    <xdr:ext cx="469744" cy="259045"/>
    <xdr:sp macro="" textlink="">
      <xdr:nvSpPr>
        <xdr:cNvPr id="278" name="n_3mainValue【福祉施設】&#10;一人当たり面積">
          <a:extLst>
            <a:ext uri="{FF2B5EF4-FFF2-40B4-BE49-F238E27FC236}">
              <a16:creationId xmlns:a16="http://schemas.microsoft.com/office/drawing/2014/main" id="{00000000-0008-0000-0200-000016010000}"/>
            </a:ext>
          </a:extLst>
        </xdr:cNvPr>
        <xdr:cNvSpPr txBox="1"/>
      </xdr:nvSpPr>
      <xdr:spPr>
        <a:xfrm>
          <a:off x="7626427" y="14893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109419</xdr:rowOff>
    </xdr:from>
    <xdr:ext cx="469744" cy="259045"/>
    <xdr:sp macro="" textlink="">
      <xdr:nvSpPr>
        <xdr:cNvPr id="279" name="n_4mainValue【福祉施設】&#10;一人当たり面積">
          <a:extLst>
            <a:ext uri="{FF2B5EF4-FFF2-40B4-BE49-F238E27FC236}">
              <a16:creationId xmlns:a16="http://schemas.microsoft.com/office/drawing/2014/main" id="{00000000-0008-0000-0200-000017010000}"/>
            </a:ext>
          </a:extLst>
        </xdr:cNvPr>
        <xdr:cNvSpPr txBox="1"/>
      </xdr:nvSpPr>
      <xdr:spPr>
        <a:xfrm>
          <a:off x="6737427" y="14854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00000000-0008-0000-0200-00001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00000000-0008-0000-0200-00001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00000000-0008-0000-0200-00001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00000000-0008-0000-0200-00001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00000000-0008-0000-0200-00001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00000000-0008-0000-0200-00001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00000000-0008-0000-0200-00001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00000000-0008-0000-0200-00001F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8" name="テキスト ボックス 287">
          <a:extLst>
            <a:ext uri="{FF2B5EF4-FFF2-40B4-BE49-F238E27FC236}">
              <a16:creationId xmlns:a16="http://schemas.microsoft.com/office/drawing/2014/main" id="{00000000-0008-0000-0200-000020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9" name="直線コネクタ 288">
          <a:extLst>
            <a:ext uri="{FF2B5EF4-FFF2-40B4-BE49-F238E27FC236}">
              <a16:creationId xmlns:a16="http://schemas.microsoft.com/office/drawing/2014/main" id="{00000000-0008-0000-0200-000021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0" name="テキスト ボックス 289">
          <a:extLst>
            <a:ext uri="{FF2B5EF4-FFF2-40B4-BE49-F238E27FC236}">
              <a16:creationId xmlns:a16="http://schemas.microsoft.com/office/drawing/2014/main" id="{00000000-0008-0000-0200-000022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1" name="直線コネクタ 290">
          <a:extLst>
            <a:ext uri="{FF2B5EF4-FFF2-40B4-BE49-F238E27FC236}">
              <a16:creationId xmlns:a16="http://schemas.microsoft.com/office/drawing/2014/main" id="{00000000-0008-0000-0200-000023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2" name="テキスト ボックス 291">
          <a:extLst>
            <a:ext uri="{FF2B5EF4-FFF2-40B4-BE49-F238E27FC236}">
              <a16:creationId xmlns:a16="http://schemas.microsoft.com/office/drawing/2014/main" id="{00000000-0008-0000-0200-000024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3" name="直線コネクタ 292">
          <a:extLst>
            <a:ext uri="{FF2B5EF4-FFF2-40B4-BE49-F238E27FC236}">
              <a16:creationId xmlns:a16="http://schemas.microsoft.com/office/drawing/2014/main" id="{00000000-0008-0000-0200-000025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4" name="テキスト ボックス 293">
          <a:extLst>
            <a:ext uri="{FF2B5EF4-FFF2-40B4-BE49-F238E27FC236}">
              <a16:creationId xmlns:a16="http://schemas.microsoft.com/office/drawing/2014/main" id="{00000000-0008-0000-0200-000026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5" name="直線コネクタ 294">
          <a:extLst>
            <a:ext uri="{FF2B5EF4-FFF2-40B4-BE49-F238E27FC236}">
              <a16:creationId xmlns:a16="http://schemas.microsoft.com/office/drawing/2014/main" id="{00000000-0008-0000-0200-000027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6" name="テキスト ボックス 295">
          <a:extLst>
            <a:ext uri="{FF2B5EF4-FFF2-40B4-BE49-F238E27FC236}">
              <a16:creationId xmlns:a16="http://schemas.microsoft.com/office/drawing/2014/main" id="{00000000-0008-0000-0200-000028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7" name="直線コネクタ 296">
          <a:extLst>
            <a:ext uri="{FF2B5EF4-FFF2-40B4-BE49-F238E27FC236}">
              <a16:creationId xmlns:a16="http://schemas.microsoft.com/office/drawing/2014/main" id="{00000000-0008-0000-0200-000029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8" name="テキスト ボックス 297">
          <a:extLst>
            <a:ext uri="{FF2B5EF4-FFF2-40B4-BE49-F238E27FC236}">
              <a16:creationId xmlns:a16="http://schemas.microsoft.com/office/drawing/2014/main" id="{00000000-0008-0000-0200-00002A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9" name="直線コネクタ 298">
          <a:extLst>
            <a:ext uri="{FF2B5EF4-FFF2-40B4-BE49-F238E27FC236}">
              <a16:creationId xmlns:a16="http://schemas.microsoft.com/office/drawing/2014/main" id="{00000000-0008-0000-0200-00002B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1" name="直線コネクタ 300">
          <a:extLst>
            <a:ext uri="{FF2B5EF4-FFF2-40B4-BE49-F238E27FC236}">
              <a16:creationId xmlns:a16="http://schemas.microsoft.com/office/drawing/2014/main" id="{00000000-0008-0000-0200-00002D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2" name="テキスト ボックス 301">
          <a:extLst>
            <a:ext uri="{FF2B5EF4-FFF2-40B4-BE49-F238E27FC236}">
              <a16:creationId xmlns:a16="http://schemas.microsoft.com/office/drawing/2014/main" id="{00000000-0008-0000-0200-00002E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3" name="直線コネクタ 302">
          <a:extLst>
            <a:ext uri="{FF2B5EF4-FFF2-40B4-BE49-F238E27FC236}">
              <a16:creationId xmlns:a16="http://schemas.microsoft.com/office/drawing/2014/main" id="{00000000-0008-0000-0200-00002F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4" name="【市民会館】&#10;有形固定資産減価償却率グラフ枠">
          <a:extLst>
            <a:ext uri="{FF2B5EF4-FFF2-40B4-BE49-F238E27FC236}">
              <a16:creationId xmlns:a16="http://schemas.microsoft.com/office/drawing/2014/main" id="{00000000-0008-0000-0200-000030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305" name="直線コネクタ 304">
          <a:extLst>
            <a:ext uri="{FF2B5EF4-FFF2-40B4-BE49-F238E27FC236}">
              <a16:creationId xmlns:a16="http://schemas.microsoft.com/office/drawing/2014/main" id="{00000000-0008-0000-0200-000031010000}"/>
            </a:ext>
          </a:extLst>
        </xdr:cNvPr>
        <xdr:cNvCxnSpPr/>
      </xdr:nvCxnSpPr>
      <xdr:spPr>
        <a:xfrm flipV="1">
          <a:off x="4634865" y="17092205"/>
          <a:ext cx="0" cy="1631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6" name="【市民会館】&#10;有形固定資産減価償却率最小値テキスト">
          <a:extLst>
            <a:ext uri="{FF2B5EF4-FFF2-40B4-BE49-F238E27FC236}">
              <a16:creationId xmlns:a16="http://schemas.microsoft.com/office/drawing/2014/main" id="{00000000-0008-0000-0200-00003201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7" name="直線コネクタ 306">
          <a:extLst>
            <a:ext uri="{FF2B5EF4-FFF2-40B4-BE49-F238E27FC236}">
              <a16:creationId xmlns:a16="http://schemas.microsoft.com/office/drawing/2014/main" id="{00000000-0008-0000-0200-00003301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308" name="【市民会館】&#10;有形固定資産減価償却率最大値テキスト">
          <a:extLst>
            <a:ext uri="{FF2B5EF4-FFF2-40B4-BE49-F238E27FC236}">
              <a16:creationId xmlns:a16="http://schemas.microsoft.com/office/drawing/2014/main" id="{00000000-0008-0000-0200-000034010000}"/>
            </a:ext>
          </a:extLst>
        </xdr:cNvPr>
        <xdr:cNvSpPr txBox="1"/>
      </xdr:nvSpPr>
      <xdr:spPr>
        <a:xfrm>
          <a:off x="4673600" y="168674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309" name="直線コネクタ 308">
          <a:extLst>
            <a:ext uri="{FF2B5EF4-FFF2-40B4-BE49-F238E27FC236}">
              <a16:creationId xmlns:a16="http://schemas.microsoft.com/office/drawing/2014/main" id="{00000000-0008-0000-0200-000035010000}"/>
            </a:ext>
          </a:extLst>
        </xdr:cNvPr>
        <xdr:cNvCxnSpPr/>
      </xdr:nvCxnSpPr>
      <xdr:spPr>
        <a:xfrm>
          <a:off x="4546600" y="17092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52813</xdr:rowOff>
    </xdr:from>
    <xdr:ext cx="405111" cy="259045"/>
    <xdr:sp macro="" textlink="">
      <xdr:nvSpPr>
        <xdr:cNvPr id="310" name="【市民会館】&#10;有形固定資産減価償却率平均値テキスト">
          <a:extLst>
            <a:ext uri="{FF2B5EF4-FFF2-40B4-BE49-F238E27FC236}">
              <a16:creationId xmlns:a16="http://schemas.microsoft.com/office/drawing/2014/main" id="{00000000-0008-0000-0200-000036010000}"/>
            </a:ext>
          </a:extLst>
        </xdr:cNvPr>
        <xdr:cNvSpPr txBox="1"/>
      </xdr:nvSpPr>
      <xdr:spPr>
        <a:xfrm>
          <a:off x="4673600" y="180550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74386</xdr:rowOff>
    </xdr:from>
    <xdr:to>
      <xdr:col>24</xdr:col>
      <xdr:colOff>114300</xdr:colOff>
      <xdr:row>106</xdr:row>
      <xdr:rowOff>4536</xdr:rowOff>
    </xdr:to>
    <xdr:sp macro="" textlink="">
      <xdr:nvSpPr>
        <xdr:cNvPr id="311" name="フローチャート: 判断 310">
          <a:extLst>
            <a:ext uri="{FF2B5EF4-FFF2-40B4-BE49-F238E27FC236}">
              <a16:creationId xmlns:a16="http://schemas.microsoft.com/office/drawing/2014/main" id="{00000000-0008-0000-0200-000037010000}"/>
            </a:ext>
          </a:extLst>
        </xdr:cNvPr>
        <xdr:cNvSpPr/>
      </xdr:nvSpPr>
      <xdr:spPr>
        <a:xfrm>
          <a:off x="4584700" y="180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133169</xdr:rowOff>
    </xdr:from>
    <xdr:to>
      <xdr:col>20</xdr:col>
      <xdr:colOff>38100</xdr:colOff>
      <xdr:row>106</xdr:row>
      <xdr:rowOff>63319</xdr:rowOff>
    </xdr:to>
    <xdr:sp macro="" textlink="">
      <xdr:nvSpPr>
        <xdr:cNvPr id="312" name="フローチャート: 判断 311">
          <a:extLst>
            <a:ext uri="{FF2B5EF4-FFF2-40B4-BE49-F238E27FC236}">
              <a16:creationId xmlns:a16="http://schemas.microsoft.com/office/drawing/2014/main" id="{00000000-0008-0000-0200-000038010000}"/>
            </a:ext>
          </a:extLst>
        </xdr:cNvPr>
        <xdr:cNvSpPr/>
      </xdr:nvSpPr>
      <xdr:spPr>
        <a:xfrm>
          <a:off x="3746500" y="1813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136434</xdr:rowOff>
    </xdr:from>
    <xdr:to>
      <xdr:col>15</xdr:col>
      <xdr:colOff>101600</xdr:colOff>
      <xdr:row>106</xdr:row>
      <xdr:rowOff>66584</xdr:rowOff>
    </xdr:to>
    <xdr:sp macro="" textlink="">
      <xdr:nvSpPr>
        <xdr:cNvPr id="313" name="フローチャート: 判断 312">
          <a:extLst>
            <a:ext uri="{FF2B5EF4-FFF2-40B4-BE49-F238E27FC236}">
              <a16:creationId xmlns:a16="http://schemas.microsoft.com/office/drawing/2014/main" id="{00000000-0008-0000-0200-000039010000}"/>
            </a:ext>
          </a:extLst>
        </xdr:cNvPr>
        <xdr:cNvSpPr/>
      </xdr:nvSpPr>
      <xdr:spPr>
        <a:xfrm>
          <a:off x="2857500" y="1813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98879</xdr:rowOff>
    </xdr:from>
    <xdr:to>
      <xdr:col>10</xdr:col>
      <xdr:colOff>165100</xdr:colOff>
      <xdr:row>106</xdr:row>
      <xdr:rowOff>29029</xdr:rowOff>
    </xdr:to>
    <xdr:sp macro="" textlink="">
      <xdr:nvSpPr>
        <xdr:cNvPr id="314" name="フローチャート: 判断 313">
          <a:extLst>
            <a:ext uri="{FF2B5EF4-FFF2-40B4-BE49-F238E27FC236}">
              <a16:creationId xmlns:a16="http://schemas.microsoft.com/office/drawing/2014/main" id="{00000000-0008-0000-0200-00003A010000}"/>
            </a:ext>
          </a:extLst>
        </xdr:cNvPr>
        <xdr:cNvSpPr/>
      </xdr:nvSpPr>
      <xdr:spPr>
        <a:xfrm>
          <a:off x="1968500" y="18101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69487</xdr:rowOff>
    </xdr:from>
    <xdr:to>
      <xdr:col>6</xdr:col>
      <xdr:colOff>38100</xdr:colOff>
      <xdr:row>105</xdr:row>
      <xdr:rowOff>171087</xdr:rowOff>
    </xdr:to>
    <xdr:sp macro="" textlink="">
      <xdr:nvSpPr>
        <xdr:cNvPr id="315" name="フローチャート: 判断 314">
          <a:extLst>
            <a:ext uri="{FF2B5EF4-FFF2-40B4-BE49-F238E27FC236}">
              <a16:creationId xmlns:a16="http://schemas.microsoft.com/office/drawing/2014/main" id="{00000000-0008-0000-0200-00003B010000}"/>
            </a:ext>
          </a:extLst>
        </xdr:cNvPr>
        <xdr:cNvSpPr/>
      </xdr:nvSpPr>
      <xdr:spPr>
        <a:xfrm>
          <a:off x="1079500" y="1807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00000000-0008-0000-0200-00003C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00000000-0008-0000-0200-00003D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00000000-0008-0000-0200-00003E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00000000-0008-0000-0200-00003F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00000000-0008-0000-0200-000040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74386</xdr:rowOff>
    </xdr:from>
    <xdr:to>
      <xdr:col>24</xdr:col>
      <xdr:colOff>114300</xdr:colOff>
      <xdr:row>100</xdr:row>
      <xdr:rowOff>4536</xdr:rowOff>
    </xdr:to>
    <xdr:sp macro="" textlink="">
      <xdr:nvSpPr>
        <xdr:cNvPr id="321" name="楕円 320">
          <a:extLst>
            <a:ext uri="{FF2B5EF4-FFF2-40B4-BE49-F238E27FC236}">
              <a16:creationId xmlns:a16="http://schemas.microsoft.com/office/drawing/2014/main" id="{00000000-0008-0000-0200-000041010000}"/>
            </a:ext>
          </a:extLst>
        </xdr:cNvPr>
        <xdr:cNvSpPr/>
      </xdr:nvSpPr>
      <xdr:spPr>
        <a:xfrm>
          <a:off x="4584700" y="17047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99</xdr:row>
      <xdr:rowOff>20882</xdr:rowOff>
    </xdr:from>
    <xdr:ext cx="340478" cy="259045"/>
    <xdr:sp macro="" textlink="">
      <xdr:nvSpPr>
        <xdr:cNvPr id="322" name="【市民会館】&#10;有形固定資産減価償却率該当値テキスト">
          <a:extLst>
            <a:ext uri="{FF2B5EF4-FFF2-40B4-BE49-F238E27FC236}">
              <a16:creationId xmlns:a16="http://schemas.microsoft.com/office/drawing/2014/main" id="{00000000-0008-0000-0200-000042010000}"/>
            </a:ext>
          </a:extLst>
        </xdr:cNvPr>
        <xdr:cNvSpPr txBox="1"/>
      </xdr:nvSpPr>
      <xdr:spPr>
        <a:xfrm>
          <a:off x="4673600" y="169944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108</xdr:row>
      <xdr:rowOff>10705</xdr:rowOff>
    </xdr:from>
    <xdr:to>
      <xdr:col>15</xdr:col>
      <xdr:colOff>101600</xdr:colOff>
      <xdr:row>108</xdr:row>
      <xdr:rowOff>112305</xdr:rowOff>
    </xdr:to>
    <xdr:sp macro="" textlink="">
      <xdr:nvSpPr>
        <xdr:cNvPr id="323" name="楕円 322">
          <a:extLst>
            <a:ext uri="{FF2B5EF4-FFF2-40B4-BE49-F238E27FC236}">
              <a16:creationId xmlns:a16="http://schemas.microsoft.com/office/drawing/2014/main" id="{00000000-0008-0000-0200-000043010000}"/>
            </a:ext>
          </a:extLst>
        </xdr:cNvPr>
        <xdr:cNvSpPr/>
      </xdr:nvSpPr>
      <xdr:spPr>
        <a:xfrm>
          <a:off x="2857500" y="1852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107</xdr:row>
      <xdr:rowOff>170724</xdr:rowOff>
    </xdr:from>
    <xdr:to>
      <xdr:col>10</xdr:col>
      <xdr:colOff>165100</xdr:colOff>
      <xdr:row>108</xdr:row>
      <xdr:rowOff>100874</xdr:rowOff>
    </xdr:to>
    <xdr:sp macro="" textlink="">
      <xdr:nvSpPr>
        <xdr:cNvPr id="324" name="楕円 323">
          <a:extLst>
            <a:ext uri="{FF2B5EF4-FFF2-40B4-BE49-F238E27FC236}">
              <a16:creationId xmlns:a16="http://schemas.microsoft.com/office/drawing/2014/main" id="{00000000-0008-0000-0200-000044010000}"/>
            </a:ext>
          </a:extLst>
        </xdr:cNvPr>
        <xdr:cNvSpPr/>
      </xdr:nvSpPr>
      <xdr:spPr>
        <a:xfrm>
          <a:off x="1968500" y="1851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50074</xdr:rowOff>
    </xdr:from>
    <xdr:to>
      <xdr:col>15</xdr:col>
      <xdr:colOff>50800</xdr:colOff>
      <xdr:row>108</xdr:row>
      <xdr:rowOff>61505</xdr:rowOff>
    </xdr:to>
    <xdr:cxnSp macro="">
      <xdr:nvCxnSpPr>
        <xdr:cNvPr id="325" name="直線コネクタ 324">
          <a:extLst>
            <a:ext uri="{FF2B5EF4-FFF2-40B4-BE49-F238E27FC236}">
              <a16:creationId xmlns:a16="http://schemas.microsoft.com/office/drawing/2014/main" id="{00000000-0008-0000-0200-000045010000}"/>
            </a:ext>
          </a:extLst>
        </xdr:cNvPr>
        <xdr:cNvCxnSpPr/>
      </xdr:nvCxnSpPr>
      <xdr:spPr>
        <a:xfrm>
          <a:off x="2019300" y="18566674"/>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159294</xdr:rowOff>
    </xdr:from>
    <xdr:to>
      <xdr:col>6</xdr:col>
      <xdr:colOff>38100</xdr:colOff>
      <xdr:row>108</xdr:row>
      <xdr:rowOff>89444</xdr:rowOff>
    </xdr:to>
    <xdr:sp macro="" textlink="">
      <xdr:nvSpPr>
        <xdr:cNvPr id="326" name="楕円 325">
          <a:extLst>
            <a:ext uri="{FF2B5EF4-FFF2-40B4-BE49-F238E27FC236}">
              <a16:creationId xmlns:a16="http://schemas.microsoft.com/office/drawing/2014/main" id="{00000000-0008-0000-0200-000046010000}"/>
            </a:ext>
          </a:extLst>
        </xdr:cNvPr>
        <xdr:cNvSpPr/>
      </xdr:nvSpPr>
      <xdr:spPr>
        <a:xfrm>
          <a:off x="1079500" y="18504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38644</xdr:rowOff>
    </xdr:from>
    <xdr:to>
      <xdr:col>10</xdr:col>
      <xdr:colOff>114300</xdr:colOff>
      <xdr:row>108</xdr:row>
      <xdr:rowOff>50074</xdr:rowOff>
    </xdr:to>
    <xdr:cxnSp macro="">
      <xdr:nvCxnSpPr>
        <xdr:cNvPr id="327" name="直線コネクタ 326">
          <a:extLst>
            <a:ext uri="{FF2B5EF4-FFF2-40B4-BE49-F238E27FC236}">
              <a16:creationId xmlns:a16="http://schemas.microsoft.com/office/drawing/2014/main" id="{00000000-0008-0000-0200-000047010000}"/>
            </a:ext>
          </a:extLst>
        </xdr:cNvPr>
        <xdr:cNvCxnSpPr/>
      </xdr:nvCxnSpPr>
      <xdr:spPr>
        <a:xfrm>
          <a:off x="1130300" y="18555244"/>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79846</xdr:rowOff>
    </xdr:from>
    <xdr:ext cx="405111" cy="259045"/>
    <xdr:sp macro="" textlink="">
      <xdr:nvSpPr>
        <xdr:cNvPr id="328" name="n_1aveValue【市民会館】&#10;有形固定資産減価償却率">
          <a:extLst>
            <a:ext uri="{FF2B5EF4-FFF2-40B4-BE49-F238E27FC236}">
              <a16:creationId xmlns:a16="http://schemas.microsoft.com/office/drawing/2014/main" id="{00000000-0008-0000-0200-000048010000}"/>
            </a:ext>
          </a:extLst>
        </xdr:cNvPr>
        <xdr:cNvSpPr txBox="1"/>
      </xdr:nvSpPr>
      <xdr:spPr>
        <a:xfrm>
          <a:off x="3582044" y="17910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83111</xdr:rowOff>
    </xdr:from>
    <xdr:ext cx="405111" cy="259045"/>
    <xdr:sp macro="" textlink="">
      <xdr:nvSpPr>
        <xdr:cNvPr id="329" name="n_2aveValue【市民会館】&#10;有形固定資産減価償却率">
          <a:extLst>
            <a:ext uri="{FF2B5EF4-FFF2-40B4-BE49-F238E27FC236}">
              <a16:creationId xmlns:a16="http://schemas.microsoft.com/office/drawing/2014/main" id="{00000000-0008-0000-0200-000049010000}"/>
            </a:ext>
          </a:extLst>
        </xdr:cNvPr>
        <xdr:cNvSpPr txBox="1"/>
      </xdr:nvSpPr>
      <xdr:spPr>
        <a:xfrm>
          <a:off x="2705744" y="17913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45556</xdr:rowOff>
    </xdr:from>
    <xdr:ext cx="405111" cy="259045"/>
    <xdr:sp macro="" textlink="">
      <xdr:nvSpPr>
        <xdr:cNvPr id="330" name="n_3aveValue【市民会館】&#10;有形固定資産減価償却率">
          <a:extLst>
            <a:ext uri="{FF2B5EF4-FFF2-40B4-BE49-F238E27FC236}">
              <a16:creationId xmlns:a16="http://schemas.microsoft.com/office/drawing/2014/main" id="{00000000-0008-0000-0200-00004A010000}"/>
            </a:ext>
          </a:extLst>
        </xdr:cNvPr>
        <xdr:cNvSpPr txBox="1"/>
      </xdr:nvSpPr>
      <xdr:spPr>
        <a:xfrm>
          <a:off x="1816744" y="17876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16164</xdr:rowOff>
    </xdr:from>
    <xdr:ext cx="405111" cy="259045"/>
    <xdr:sp macro="" textlink="">
      <xdr:nvSpPr>
        <xdr:cNvPr id="331" name="n_4aveValue【市民会館】&#10;有形固定資産減価償却率">
          <a:extLst>
            <a:ext uri="{FF2B5EF4-FFF2-40B4-BE49-F238E27FC236}">
              <a16:creationId xmlns:a16="http://schemas.microsoft.com/office/drawing/2014/main" id="{00000000-0008-0000-0200-00004B010000}"/>
            </a:ext>
          </a:extLst>
        </xdr:cNvPr>
        <xdr:cNvSpPr txBox="1"/>
      </xdr:nvSpPr>
      <xdr:spPr>
        <a:xfrm>
          <a:off x="927744" y="17846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103432</xdr:rowOff>
    </xdr:from>
    <xdr:ext cx="405111" cy="259045"/>
    <xdr:sp macro="" textlink="">
      <xdr:nvSpPr>
        <xdr:cNvPr id="332" name="n_2mainValue【市民会館】&#10;有形固定資産減価償却率">
          <a:extLst>
            <a:ext uri="{FF2B5EF4-FFF2-40B4-BE49-F238E27FC236}">
              <a16:creationId xmlns:a16="http://schemas.microsoft.com/office/drawing/2014/main" id="{00000000-0008-0000-0200-00004C010000}"/>
            </a:ext>
          </a:extLst>
        </xdr:cNvPr>
        <xdr:cNvSpPr txBox="1"/>
      </xdr:nvSpPr>
      <xdr:spPr>
        <a:xfrm>
          <a:off x="2705744" y="18620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92001</xdr:rowOff>
    </xdr:from>
    <xdr:ext cx="405111" cy="259045"/>
    <xdr:sp macro="" textlink="">
      <xdr:nvSpPr>
        <xdr:cNvPr id="333" name="n_3mainValue【市民会館】&#10;有形固定資産減価償却率">
          <a:extLst>
            <a:ext uri="{FF2B5EF4-FFF2-40B4-BE49-F238E27FC236}">
              <a16:creationId xmlns:a16="http://schemas.microsoft.com/office/drawing/2014/main" id="{00000000-0008-0000-0200-00004D010000}"/>
            </a:ext>
          </a:extLst>
        </xdr:cNvPr>
        <xdr:cNvSpPr txBox="1"/>
      </xdr:nvSpPr>
      <xdr:spPr>
        <a:xfrm>
          <a:off x="1816744" y="18608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80571</xdr:rowOff>
    </xdr:from>
    <xdr:ext cx="405111" cy="259045"/>
    <xdr:sp macro="" textlink="">
      <xdr:nvSpPr>
        <xdr:cNvPr id="334" name="n_4mainValue【市民会館】&#10;有形固定資産減価償却率">
          <a:extLst>
            <a:ext uri="{FF2B5EF4-FFF2-40B4-BE49-F238E27FC236}">
              <a16:creationId xmlns:a16="http://schemas.microsoft.com/office/drawing/2014/main" id="{00000000-0008-0000-0200-00004E010000}"/>
            </a:ext>
          </a:extLst>
        </xdr:cNvPr>
        <xdr:cNvSpPr txBox="1"/>
      </xdr:nvSpPr>
      <xdr:spPr>
        <a:xfrm>
          <a:off x="927744" y="18597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5" name="正方形/長方形 334">
          <a:extLst>
            <a:ext uri="{FF2B5EF4-FFF2-40B4-BE49-F238E27FC236}">
              <a16:creationId xmlns:a16="http://schemas.microsoft.com/office/drawing/2014/main" id="{00000000-0008-0000-0200-00004F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6" name="正方形/長方形 335">
          <a:extLst>
            <a:ext uri="{FF2B5EF4-FFF2-40B4-BE49-F238E27FC236}">
              <a16:creationId xmlns:a16="http://schemas.microsoft.com/office/drawing/2014/main" id="{00000000-0008-0000-0200-000050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7" name="正方形/長方形 336">
          <a:extLst>
            <a:ext uri="{FF2B5EF4-FFF2-40B4-BE49-F238E27FC236}">
              <a16:creationId xmlns:a16="http://schemas.microsoft.com/office/drawing/2014/main" id="{00000000-0008-0000-0200-000051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8" name="正方形/長方形 337">
          <a:extLst>
            <a:ext uri="{FF2B5EF4-FFF2-40B4-BE49-F238E27FC236}">
              <a16:creationId xmlns:a16="http://schemas.microsoft.com/office/drawing/2014/main" id="{00000000-0008-0000-0200-000052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9" name="正方形/長方形 338">
          <a:extLst>
            <a:ext uri="{FF2B5EF4-FFF2-40B4-BE49-F238E27FC236}">
              <a16:creationId xmlns:a16="http://schemas.microsoft.com/office/drawing/2014/main" id="{00000000-0008-0000-0200-000053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0" name="正方形/長方形 339">
          <a:extLst>
            <a:ext uri="{FF2B5EF4-FFF2-40B4-BE49-F238E27FC236}">
              <a16:creationId xmlns:a16="http://schemas.microsoft.com/office/drawing/2014/main" id="{00000000-0008-0000-0200-000054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1" name="正方形/長方形 340">
          <a:extLst>
            <a:ext uri="{FF2B5EF4-FFF2-40B4-BE49-F238E27FC236}">
              <a16:creationId xmlns:a16="http://schemas.microsoft.com/office/drawing/2014/main" id="{00000000-0008-0000-0200-000055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2" name="正方形/長方形 341">
          <a:extLst>
            <a:ext uri="{FF2B5EF4-FFF2-40B4-BE49-F238E27FC236}">
              <a16:creationId xmlns:a16="http://schemas.microsoft.com/office/drawing/2014/main" id="{00000000-0008-0000-0200-000056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3" name="テキスト ボックス 342">
          <a:extLst>
            <a:ext uri="{FF2B5EF4-FFF2-40B4-BE49-F238E27FC236}">
              <a16:creationId xmlns:a16="http://schemas.microsoft.com/office/drawing/2014/main" id="{00000000-0008-0000-0200-000057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4" name="直線コネクタ 343">
          <a:extLst>
            <a:ext uri="{FF2B5EF4-FFF2-40B4-BE49-F238E27FC236}">
              <a16:creationId xmlns:a16="http://schemas.microsoft.com/office/drawing/2014/main" id="{00000000-0008-0000-0200-000058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5" name="直線コネクタ 344">
          <a:extLst>
            <a:ext uri="{FF2B5EF4-FFF2-40B4-BE49-F238E27FC236}">
              <a16:creationId xmlns:a16="http://schemas.microsoft.com/office/drawing/2014/main" id="{00000000-0008-0000-0200-000059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6" name="テキスト ボックス 345">
          <a:extLst>
            <a:ext uri="{FF2B5EF4-FFF2-40B4-BE49-F238E27FC236}">
              <a16:creationId xmlns:a16="http://schemas.microsoft.com/office/drawing/2014/main" id="{00000000-0008-0000-0200-00005A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7" name="直線コネクタ 346">
          <a:extLst>
            <a:ext uri="{FF2B5EF4-FFF2-40B4-BE49-F238E27FC236}">
              <a16:creationId xmlns:a16="http://schemas.microsoft.com/office/drawing/2014/main" id="{00000000-0008-0000-0200-00005B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48" name="テキスト ボックス 347">
          <a:extLst>
            <a:ext uri="{FF2B5EF4-FFF2-40B4-BE49-F238E27FC236}">
              <a16:creationId xmlns:a16="http://schemas.microsoft.com/office/drawing/2014/main" id="{00000000-0008-0000-0200-00005C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49" name="直線コネクタ 348">
          <a:extLst>
            <a:ext uri="{FF2B5EF4-FFF2-40B4-BE49-F238E27FC236}">
              <a16:creationId xmlns:a16="http://schemas.microsoft.com/office/drawing/2014/main" id="{00000000-0008-0000-0200-00005D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0" name="テキスト ボックス 349">
          <a:extLst>
            <a:ext uri="{FF2B5EF4-FFF2-40B4-BE49-F238E27FC236}">
              <a16:creationId xmlns:a16="http://schemas.microsoft.com/office/drawing/2014/main" id="{00000000-0008-0000-0200-00005E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1" name="直線コネクタ 350">
          <a:extLst>
            <a:ext uri="{FF2B5EF4-FFF2-40B4-BE49-F238E27FC236}">
              <a16:creationId xmlns:a16="http://schemas.microsoft.com/office/drawing/2014/main" id="{00000000-0008-0000-0200-00005F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2" name="テキスト ボックス 351">
          <a:extLst>
            <a:ext uri="{FF2B5EF4-FFF2-40B4-BE49-F238E27FC236}">
              <a16:creationId xmlns:a16="http://schemas.microsoft.com/office/drawing/2014/main" id="{00000000-0008-0000-0200-000060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3" name="直線コネクタ 352">
          <a:extLst>
            <a:ext uri="{FF2B5EF4-FFF2-40B4-BE49-F238E27FC236}">
              <a16:creationId xmlns:a16="http://schemas.microsoft.com/office/drawing/2014/main" id="{00000000-0008-0000-0200-000061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4" name="テキスト ボックス 353">
          <a:extLst>
            <a:ext uri="{FF2B5EF4-FFF2-40B4-BE49-F238E27FC236}">
              <a16:creationId xmlns:a16="http://schemas.microsoft.com/office/drawing/2014/main" id="{00000000-0008-0000-0200-000062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5" name="直線コネクタ 354">
          <a:extLst>
            <a:ext uri="{FF2B5EF4-FFF2-40B4-BE49-F238E27FC236}">
              <a16:creationId xmlns:a16="http://schemas.microsoft.com/office/drawing/2014/main" id="{00000000-0008-0000-0200-000063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6" name="テキスト ボックス 355">
          <a:extLst>
            <a:ext uri="{FF2B5EF4-FFF2-40B4-BE49-F238E27FC236}">
              <a16:creationId xmlns:a16="http://schemas.microsoft.com/office/drawing/2014/main" id="{00000000-0008-0000-0200-000064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7" name="【市民会館】&#10;一人当たり面積グラフ枠">
          <a:extLst>
            <a:ext uri="{FF2B5EF4-FFF2-40B4-BE49-F238E27FC236}">
              <a16:creationId xmlns:a16="http://schemas.microsoft.com/office/drawing/2014/main" id="{00000000-0008-0000-0200-000065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60961</xdr:rowOff>
    </xdr:from>
    <xdr:to>
      <xdr:col>54</xdr:col>
      <xdr:colOff>189865</xdr:colOff>
      <xdr:row>108</xdr:row>
      <xdr:rowOff>126112</xdr:rowOff>
    </xdr:to>
    <xdr:cxnSp macro="">
      <xdr:nvCxnSpPr>
        <xdr:cNvPr id="358" name="直線コネクタ 357">
          <a:extLst>
            <a:ext uri="{FF2B5EF4-FFF2-40B4-BE49-F238E27FC236}">
              <a16:creationId xmlns:a16="http://schemas.microsoft.com/office/drawing/2014/main" id="{00000000-0008-0000-0200-000066010000}"/>
            </a:ext>
          </a:extLst>
        </xdr:cNvPr>
        <xdr:cNvCxnSpPr/>
      </xdr:nvCxnSpPr>
      <xdr:spPr>
        <a:xfrm flipV="1">
          <a:off x="10476865" y="17034511"/>
          <a:ext cx="0" cy="1608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129939</xdr:rowOff>
    </xdr:from>
    <xdr:ext cx="469744" cy="259045"/>
    <xdr:sp macro="" textlink="">
      <xdr:nvSpPr>
        <xdr:cNvPr id="359" name="【市民会館】&#10;一人当たり面積最小値テキスト">
          <a:extLst>
            <a:ext uri="{FF2B5EF4-FFF2-40B4-BE49-F238E27FC236}">
              <a16:creationId xmlns:a16="http://schemas.microsoft.com/office/drawing/2014/main" id="{00000000-0008-0000-0200-000067010000}"/>
            </a:ext>
          </a:extLst>
        </xdr:cNvPr>
        <xdr:cNvSpPr txBox="1"/>
      </xdr:nvSpPr>
      <xdr:spPr>
        <a:xfrm>
          <a:off x="10515600" y="18646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126112</xdr:rowOff>
    </xdr:from>
    <xdr:to>
      <xdr:col>55</xdr:col>
      <xdr:colOff>88900</xdr:colOff>
      <xdr:row>108</xdr:row>
      <xdr:rowOff>126112</xdr:rowOff>
    </xdr:to>
    <xdr:cxnSp macro="">
      <xdr:nvCxnSpPr>
        <xdr:cNvPr id="360" name="直線コネクタ 359">
          <a:extLst>
            <a:ext uri="{FF2B5EF4-FFF2-40B4-BE49-F238E27FC236}">
              <a16:creationId xmlns:a16="http://schemas.microsoft.com/office/drawing/2014/main" id="{00000000-0008-0000-0200-000068010000}"/>
            </a:ext>
          </a:extLst>
        </xdr:cNvPr>
        <xdr:cNvCxnSpPr/>
      </xdr:nvCxnSpPr>
      <xdr:spPr>
        <a:xfrm>
          <a:off x="10388600" y="18642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7638</xdr:rowOff>
    </xdr:from>
    <xdr:ext cx="469744" cy="259045"/>
    <xdr:sp macro="" textlink="">
      <xdr:nvSpPr>
        <xdr:cNvPr id="361" name="【市民会館】&#10;一人当たり面積最大値テキスト">
          <a:extLst>
            <a:ext uri="{FF2B5EF4-FFF2-40B4-BE49-F238E27FC236}">
              <a16:creationId xmlns:a16="http://schemas.microsoft.com/office/drawing/2014/main" id="{00000000-0008-0000-0200-000069010000}"/>
            </a:ext>
          </a:extLst>
        </xdr:cNvPr>
        <xdr:cNvSpPr txBox="1"/>
      </xdr:nvSpPr>
      <xdr:spPr>
        <a:xfrm>
          <a:off x="10515600" y="16809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60961</xdr:rowOff>
    </xdr:from>
    <xdr:to>
      <xdr:col>55</xdr:col>
      <xdr:colOff>88900</xdr:colOff>
      <xdr:row>99</xdr:row>
      <xdr:rowOff>60961</xdr:rowOff>
    </xdr:to>
    <xdr:cxnSp macro="">
      <xdr:nvCxnSpPr>
        <xdr:cNvPr id="362" name="直線コネクタ 361">
          <a:extLst>
            <a:ext uri="{FF2B5EF4-FFF2-40B4-BE49-F238E27FC236}">
              <a16:creationId xmlns:a16="http://schemas.microsoft.com/office/drawing/2014/main" id="{00000000-0008-0000-0200-00006A010000}"/>
            </a:ext>
          </a:extLst>
        </xdr:cNvPr>
        <xdr:cNvCxnSpPr/>
      </xdr:nvCxnSpPr>
      <xdr:spPr>
        <a:xfrm>
          <a:off x="10388600" y="17034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30878</xdr:rowOff>
    </xdr:from>
    <xdr:ext cx="469744" cy="259045"/>
    <xdr:sp macro="" textlink="">
      <xdr:nvSpPr>
        <xdr:cNvPr id="363" name="【市民会館】&#10;一人当たり面積平均値テキスト">
          <a:extLst>
            <a:ext uri="{FF2B5EF4-FFF2-40B4-BE49-F238E27FC236}">
              <a16:creationId xmlns:a16="http://schemas.microsoft.com/office/drawing/2014/main" id="{00000000-0008-0000-0200-00006B010000}"/>
            </a:ext>
          </a:extLst>
        </xdr:cNvPr>
        <xdr:cNvSpPr txBox="1"/>
      </xdr:nvSpPr>
      <xdr:spPr>
        <a:xfrm>
          <a:off x="10515600" y="18204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52451</xdr:rowOff>
    </xdr:from>
    <xdr:to>
      <xdr:col>55</xdr:col>
      <xdr:colOff>50800</xdr:colOff>
      <xdr:row>106</xdr:row>
      <xdr:rowOff>154051</xdr:rowOff>
    </xdr:to>
    <xdr:sp macro="" textlink="">
      <xdr:nvSpPr>
        <xdr:cNvPr id="364" name="フローチャート: 判断 363">
          <a:extLst>
            <a:ext uri="{FF2B5EF4-FFF2-40B4-BE49-F238E27FC236}">
              <a16:creationId xmlns:a16="http://schemas.microsoft.com/office/drawing/2014/main" id="{00000000-0008-0000-0200-00006C010000}"/>
            </a:ext>
          </a:extLst>
        </xdr:cNvPr>
        <xdr:cNvSpPr/>
      </xdr:nvSpPr>
      <xdr:spPr>
        <a:xfrm>
          <a:off x="10426700" y="18226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42545</xdr:rowOff>
    </xdr:from>
    <xdr:to>
      <xdr:col>50</xdr:col>
      <xdr:colOff>165100</xdr:colOff>
      <xdr:row>106</xdr:row>
      <xdr:rowOff>144145</xdr:rowOff>
    </xdr:to>
    <xdr:sp macro="" textlink="">
      <xdr:nvSpPr>
        <xdr:cNvPr id="365" name="フローチャート: 判断 364">
          <a:extLst>
            <a:ext uri="{FF2B5EF4-FFF2-40B4-BE49-F238E27FC236}">
              <a16:creationId xmlns:a16="http://schemas.microsoft.com/office/drawing/2014/main" id="{00000000-0008-0000-0200-00006D010000}"/>
            </a:ext>
          </a:extLst>
        </xdr:cNvPr>
        <xdr:cNvSpPr/>
      </xdr:nvSpPr>
      <xdr:spPr>
        <a:xfrm>
          <a:off x="9588500" y="1821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366" name="フローチャート: 判断 365">
          <a:extLst>
            <a:ext uri="{FF2B5EF4-FFF2-40B4-BE49-F238E27FC236}">
              <a16:creationId xmlns:a16="http://schemas.microsoft.com/office/drawing/2014/main" id="{00000000-0008-0000-0200-00006E010000}"/>
            </a:ext>
          </a:extLst>
        </xdr:cNvPr>
        <xdr:cNvSpPr/>
      </xdr:nvSpPr>
      <xdr:spPr>
        <a:xfrm>
          <a:off x="8699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80263</xdr:rowOff>
    </xdr:from>
    <xdr:to>
      <xdr:col>41</xdr:col>
      <xdr:colOff>101600</xdr:colOff>
      <xdr:row>107</xdr:row>
      <xdr:rowOff>10413</xdr:rowOff>
    </xdr:to>
    <xdr:sp macro="" textlink="">
      <xdr:nvSpPr>
        <xdr:cNvPr id="367" name="フローチャート: 判断 366">
          <a:extLst>
            <a:ext uri="{FF2B5EF4-FFF2-40B4-BE49-F238E27FC236}">
              <a16:creationId xmlns:a16="http://schemas.microsoft.com/office/drawing/2014/main" id="{00000000-0008-0000-0200-00006F010000}"/>
            </a:ext>
          </a:extLst>
        </xdr:cNvPr>
        <xdr:cNvSpPr/>
      </xdr:nvSpPr>
      <xdr:spPr>
        <a:xfrm>
          <a:off x="7810500" y="1825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140081</xdr:rowOff>
    </xdr:from>
    <xdr:to>
      <xdr:col>36</xdr:col>
      <xdr:colOff>165100</xdr:colOff>
      <xdr:row>107</xdr:row>
      <xdr:rowOff>70231</xdr:rowOff>
    </xdr:to>
    <xdr:sp macro="" textlink="">
      <xdr:nvSpPr>
        <xdr:cNvPr id="368" name="フローチャート: 判断 367">
          <a:extLst>
            <a:ext uri="{FF2B5EF4-FFF2-40B4-BE49-F238E27FC236}">
              <a16:creationId xmlns:a16="http://schemas.microsoft.com/office/drawing/2014/main" id="{00000000-0008-0000-0200-000070010000}"/>
            </a:ext>
          </a:extLst>
        </xdr:cNvPr>
        <xdr:cNvSpPr/>
      </xdr:nvSpPr>
      <xdr:spPr>
        <a:xfrm>
          <a:off x="6921500" y="18313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69" name="テキスト ボックス 368">
          <a:extLst>
            <a:ext uri="{FF2B5EF4-FFF2-40B4-BE49-F238E27FC236}">
              <a16:creationId xmlns:a16="http://schemas.microsoft.com/office/drawing/2014/main" id="{00000000-0008-0000-0200-000071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0" name="テキスト ボックス 369">
          <a:extLst>
            <a:ext uri="{FF2B5EF4-FFF2-40B4-BE49-F238E27FC236}">
              <a16:creationId xmlns:a16="http://schemas.microsoft.com/office/drawing/2014/main" id="{00000000-0008-0000-0200-000072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00000000-0008-0000-0200-000073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00000000-0008-0000-0200-000074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00000000-0008-0000-0200-000075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108</xdr:row>
      <xdr:rowOff>22352</xdr:rowOff>
    </xdr:from>
    <xdr:to>
      <xdr:col>41</xdr:col>
      <xdr:colOff>101600</xdr:colOff>
      <xdr:row>108</xdr:row>
      <xdr:rowOff>123952</xdr:rowOff>
    </xdr:to>
    <xdr:sp macro="" textlink="">
      <xdr:nvSpPr>
        <xdr:cNvPr id="374" name="楕円 373">
          <a:extLst>
            <a:ext uri="{FF2B5EF4-FFF2-40B4-BE49-F238E27FC236}">
              <a16:creationId xmlns:a16="http://schemas.microsoft.com/office/drawing/2014/main" id="{00000000-0008-0000-0200-000076010000}"/>
            </a:ext>
          </a:extLst>
        </xdr:cNvPr>
        <xdr:cNvSpPr/>
      </xdr:nvSpPr>
      <xdr:spPr>
        <a:xfrm>
          <a:off x="7810500" y="18538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108</xdr:row>
      <xdr:rowOff>23876</xdr:rowOff>
    </xdr:from>
    <xdr:to>
      <xdr:col>36</xdr:col>
      <xdr:colOff>165100</xdr:colOff>
      <xdr:row>108</xdr:row>
      <xdr:rowOff>125476</xdr:rowOff>
    </xdr:to>
    <xdr:sp macro="" textlink="">
      <xdr:nvSpPr>
        <xdr:cNvPr id="375" name="楕円 374">
          <a:extLst>
            <a:ext uri="{FF2B5EF4-FFF2-40B4-BE49-F238E27FC236}">
              <a16:creationId xmlns:a16="http://schemas.microsoft.com/office/drawing/2014/main" id="{00000000-0008-0000-0200-000077010000}"/>
            </a:ext>
          </a:extLst>
        </xdr:cNvPr>
        <xdr:cNvSpPr/>
      </xdr:nvSpPr>
      <xdr:spPr>
        <a:xfrm>
          <a:off x="6921500" y="18540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73152</xdr:rowOff>
    </xdr:from>
    <xdr:to>
      <xdr:col>41</xdr:col>
      <xdr:colOff>50800</xdr:colOff>
      <xdr:row>108</xdr:row>
      <xdr:rowOff>74676</xdr:rowOff>
    </xdr:to>
    <xdr:cxnSp macro="">
      <xdr:nvCxnSpPr>
        <xdr:cNvPr id="376" name="直線コネクタ 375">
          <a:extLst>
            <a:ext uri="{FF2B5EF4-FFF2-40B4-BE49-F238E27FC236}">
              <a16:creationId xmlns:a16="http://schemas.microsoft.com/office/drawing/2014/main" id="{00000000-0008-0000-0200-000078010000}"/>
            </a:ext>
          </a:extLst>
        </xdr:cNvPr>
        <xdr:cNvCxnSpPr/>
      </xdr:nvCxnSpPr>
      <xdr:spPr>
        <a:xfrm flipV="1">
          <a:off x="6972300" y="18589752"/>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160672</xdr:rowOff>
    </xdr:from>
    <xdr:ext cx="469744" cy="259045"/>
    <xdr:sp macro="" textlink="">
      <xdr:nvSpPr>
        <xdr:cNvPr id="377" name="n_1aveValue【市民会館】&#10;一人当たり面積">
          <a:extLst>
            <a:ext uri="{FF2B5EF4-FFF2-40B4-BE49-F238E27FC236}">
              <a16:creationId xmlns:a16="http://schemas.microsoft.com/office/drawing/2014/main" id="{00000000-0008-0000-0200-000079010000}"/>
            </a:ext>
          </a:extLst>
        </xdr:cNvPr>
        <xdr:cNvSpPr txBox="1"/>
      </xdr:nvSpPr>
      <xdr:spPr>
        <a:xfrm>
          <a:off x="9391727" y="17991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15891</xdr:rowOff>
    </xdr:from>
    <xdr:ext cx="469744" cy="259045"/>
    <xdr:sp macro="" textlink="">
      <xdr:nvSpPr>
        <xdr:cNvPr id="378" name="n_2aveValue【市民会館】&#10;一人当たり面積">
          <a:extLst>
            <a:ext uri="{FF2B5EF4-FFF2-40B4-BE49-F238E27FC236}">
              <a16:creationId xmlns:a16="http://schemas.microsoft.com/office/drawing/2014/main" id="{00000000-0008-0000-0200-00007A010000}"/>
            </a:ext>
          </a:extLst>
        </xdr:cNvPr>
        <xdr:cNvSpPr txBox="1"/>
      </xdr:nvSpPr>
      <xdr:spPr>
        <a:xfrm>
          <a:off x="8515427" y="1801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26940</xdr:rowOff>
    </xdr:from>
    <xdr:ext cx="469744" cy="259045"/>
    <xdr:sp macro="" textlink="">
      <xdr:nvSpPr>
        <xdr:cNvPr id="379" name="n_3aveValue【市民会館】&#10;一人当たり面積">
          <a:extLst>
            <a:ext uri="{FF2B5EF4-FFF2-40B4-BE49-F238E27FC236}">
              <a16:creationId xmlns:a16="http://schemas.microsoft.com/office/drawing/2014/main" id="{00000000-0008-0000-0200-00007B010000}"/>
            </a:ext>
          </a:extLst>
        </xdr:cNvPr>
        <xdr:cNvSpPr txBox="1"/>
      </xdr:nvSpPr>
      <xdr:spPr>
        <a:xfrm>
          <a:off x="7626427" y="1802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86758</xdr:rowOff>
    </xdr:from>
    <xdr:ext cx="469744" cy="259045"/>
    <xdr:sp macro="" textlink="">
      <xdr:nvSpPr>
        <xdr:cNvPr id="380" name="n_4aveValue【市民会館】&#10;一人当たり面積">
          <a:extLst>
            <a:ext uri="{FF2B5EF4-FFF2-40B4-BE49-F238E27FC236}">
              <a16:creationId xmlns:a16="http://schemas.microsoft.com/office/drawing/2014/main" id="{00000000-0008-0000-0200-00007C010000}"/>
            </a:ext>
          </a:extLst>
        </xdr:cNvPr>
        <xdr:cNvSpPr txBox="1"/>
      </xdr:nvSpPr>
      <xdr:spPr>
        <a:xfrm>
          <a:off x="6737427" y="18089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115079</xdr:rowOff>
    </xdr:from>
    <xdr:ext cx="469744" cy="259045"/>
    <xdr:sp macro="" textlink="">
      <xdr:nvSpPr>
        <xdr:cNvPr id="381" name="n_3mainValue【市民会館】&#10;一人当たり面積">
          <a:extLst>
            <a:ext uri="{FF2B5EF4-FFF2-40B4-BE49-F238E27FC236}">
              <a16:creationId xmlns:a16="http://schemas.microsoft.com/office/drawing/2014/main" id="{00000000-0008-0000-0200-00007D010000}"/>
            </a:ext>
          </a:extLst>
        </xdr:cNvPr>
        <xdr:cNvSpPr txBox="1"/>
      </xdr:nvSpPr>
      <xdr:spPr>
        <a:xfrm>
          <a:off x="7626427" y="18631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116603</xdr:rowOff>
    </xdr:from>
    <xdr:ext cx="469744" cy="259045"/>
    <xdr:sp macro="" textlink="">
      <xdr:nvSpPr>
        <xdr:cNvPr id="382" name="n_4mainValue【市民会館】&#10;一人当たり面積">
          <a:extLst>
            <a:ext uri="{FF2B5EF4-FFF2-40B4-BE49-F238E27FC236}">
              <a16:creationId xmlns:a16="http://schemas.microsoft.com/office/drawing/2014/main" id="{00000000-0008-0000-0200-00007E010000}"/>
            </a:ext>
          </a:extLst>
        </xdr:cNvPr>
        <xdr:cNvSpPr txBox="1"/>
      </xdr:nvSpPr>
      <xdr:spPr>
        <a:xfrm>
          <a:off x="6737427" y="18633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83" name="正方形/長方形 382">
          <a:extLst>
            <a:ext uri="{FF2B5EF4-FFF2-40B4-BE49-F238E27FC236}">
              <a16:creationId xmlns:a16="http://schemas.microsoft.com/office/drawing/2014/main" id="{00000000-0008-0000-0200-00007F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4" name="正方形/長方形 383">
          <a:extLst>
            <a:ext uri="{FF2B5EF4-FFF2-40B4-BE49-F238E27FC236}">
              <a16:creationId xmlns:a16="http://schemas.microsoft.com/office/drawing/2014/main" id="{00000000-0008-0000-0200-000080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5" name="正方形/長方形 384">
          <a:extLst>
            <a:ext uri="{FF2B5EF4-FFF2-40B4-BE49-F238E27FC236}">
              <a16:creationId xmlns:a16="http://schemas.microsoft.com/office/drawing/2014/main" id="{00000000-0008-0000-0200-000081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86" name="正方形/長方形 385">
          <a:extLst>
            <a:ext uri="{FF2B5EF4-FFF2-40B4-BE49-F238E27FC236}">
              <a16:creationId xmlns:a16="http://schemas.microsoft.com/office/drawing/2014/main" id="{00000000-0008-0000-0200-000082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87" name="正方形/長方形 386">
          <a:extLst>
            <a:ext uri="{FF2B5EF4-FFF2-40B4-BE49-F238E27FC236}">
              <a16:creationId xmlns:a16="http://schemas.microsoft.com/office/drawing/2014/main" id="{00000000-0008-0000-0200-000083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88" name="正方形/長方形 387">
          <a:extLst>
            <a:ext uri="{FF2B5EF4-FFF2-40B4-BE49-F238E27FC236}">
              <a16:creationId xmlns:a16="http://schemas.microsoft.com/office/drawing/2014/main" id="{00000000-0008-0000-0200-000084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89" name="正方形/長方形 388">
          <a:extLst>
            <a:ext uri="{FF2B5EF4-FFF2-40B4-BE49-F238E27FC236}">
              <a16:creationId xmlns:a16="http://schemas.microsoft.com/office/drawing/2014/main" id="{00000000-0008-0000-0200-000085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0" name="正方形/長方形 389">
          <a:extLst>
            <a:ext uri="{FF2B5EF4-FFF2-40B4-BE49-F238E27FC236}">
              <a16:creationId xmlns:a16="http://schemas.microsoft.com/office/drawing/2014/main" id="{00000000-0008-0000-0200-000086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1" name="テキスト ボックス 390">
          <a:extLst>
            <a:ext uri="{FF2B5EF4-FFF2-40B4-BE49-F238E27FC236}">
              <a16:creationId xmlns:a16="http://schemas.microsoft.com/office/drawing/2014/main" id="{00000000-0008-0000-0200-000087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2" name="直線コネクタ 391">
          <a:extLst>
            <a:ext uri="{FF2B5EF4-FFF2-40B4-BE49-F238E27FC236}">
              <a16:creationId xmlns:a16="http://schemas.microsoft.com/office/drawing/2014/main" id="{00000000-0008-0000-0200-000088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3" name="テキスト ボックス 392">
          <a:extLst>
            <a:ext uri="{FF2B5EF4-FFF2-40B4-BE49-F238E27FC236}">
              <a16:creationId xmlns:a16="http://schemas.microsoft.com/office/drawing/2014/main" id="{00000000-0008-0000-0200-000089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94" name="直線コネクタ 393">
          <a:extLst>
            <a:ext uri="{FF2B5EF4-FFF2-40B4-BE49-F238E27FC236}">
              <a16:creationId xmlns:a16="http://schemas.microsoft.com/office/drawing/2014/main" id="{00000000-0008-0000-0200-00008A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95" name="テキスト ボックス 394">
          <a:extLst>
            <a:ext uri="{FF2B5EF4-FFF2-40B4-BE49-F238E27FC236}">
              <a16:creationId xmlns:a16="http://schemas.microsoft.com/office/drawing/2014/main" id="{00000000-0008-0000-0200-00008B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96" name="直線コネクタ 395">
          <a:extLst>
            <a:ext uri="{FF2B5EF4-FFF2-40B4-BE49-F238E27FC236}">
              <a16:creationId xmlns:a16="http://schemas.microsoft.com/office/drawing/2014/main" id="{00000000-0008-0000-0200-00008C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97" name="テキスト ボックス 396">
          <a:extLst>
            <a:ext uri="{FF2B5EF4-FFF2-40B4-BE49-F238E27FC236}">
              <a16:creationId xmlns:a16="http://schemas.microsoft.com/office/drawing/2014/main" id="{00000000-0008-0000-0200-00008D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98" name="直線コネクタ 397">
          <a:extLst>
            <a:ext uri="{FF2B5EF4-FFF2-40B4-BE49-F238E27FC236}">
              <a16:creationId xmlns:a16="http://schemas.microsoft.com/office/drawing/2014/main" id="{00000000-0008-0000-0200-00008E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99" name="テキスト ボックス 398">
          <a:extLst>
            <a:ext uri="{FF2B5EF4-FFF2-40B4-BE49-F238E27FC236}">
              <a16:creationId xmlns:a16="http://schemas.microsoft.com/office/drawing/2014/main" id="{00000000-0008-0000-0200-00008F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0" name="直線コネクタ 399">
          <a:extLst>
            <a:ext uri="{FF2B5EF4-FFF2-40B4-BE49-F238E27FC236}">
              <a16:creationId xmlns:a16="http://schemas.microsoft.com/office/drawing/2014/main" id="{00000000-0008-0000-0200-000090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01" name="テキスト ボックス 400">
          <a:extLst>
            <a:ext uri="{FF2B5EF4-FFF2-40B4-BE49-F238E27FC236}">
              <a16:creationId xmlns:a16="http://schemas.microsoft.com/office/drawing/2014/main" id="{00000000-0008-0000-0200-000091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02" name="直線コネクタ 401">
          <a:extLst>
            <a:ext uri="{FF2B5EF4-FFF2-40B4-BE49-F238E27FC236}">
              <a16:creationId xmlns:a16="http://schemas.microsoft.com/office/drawing/2014/main" id="{00000000-0008-0000-0200-000092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03" name="テキスト ボックス 402">
          <a:extLst>
            <a:ext uri="{FF2B5EF4-FFF2-40B4-BE49-F238E27FC236}">
              <a16:creationId xmlns:a16="http://schemas.microsoft.com/office/drawing/2014/main" id="{00000000-0008-0000-0200-000093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04" name="直線コネクタ 403">
          <a:extLst>
            <a:ext uri="{FF2B5EF4-FFF2-40B4-BE49-F238E27FC236}">
              <a16:creationId xmlns:a16="http://schemas.microsoft.com/office/drawing/2014/main" id="{00000000-0008-0000-0200-000094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05" name="テキスト ボックス 404">
          <a:extLst>
            <a:ext uri="{FF2B5EF4-FFF2-40B4-BE49-F238E27FC236}">
              <a16:creationId xmlns:a16="http://schemas.microsoft.com/office/drawing/2014/main" id="{00000000-0008-0000-0200-000095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6" name="直線コネクタ 405">
          <a:extLst>
            <a:ext uri="{FF2B5EF4-FFF2-40B4-BE49-F238E27FC236}">
              <a16:creationId xmlns:a16="http://schemas.microsoft.com/office/drawing/2014/main" id="{00000000-0008-0000-0200-000096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07" name="【一般廃棄物処理施設】&#10;有形固定資産減価償却率グラフ枠">
          <a:extLst>
            <a:ext uri="{FF2B5EF4-FFF2-40B4-BE49-F238E27FC236}">
              <a16:creationId xmlns:a16="http://schemas.microsoft.com/office/drawing/2014/main" id="{00000000-0008-0000-0200-000097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125186</xdr:rowOff>
    </xdr:from>
    <xdr:to>
      <xdr:col>85</xdr:col>
      <xdr:colOff>126364</xdr:colOff>
      <xdr:row>42</xdr:row>
      <xdr:rowOff>92528</xdr:rowOff>
    </xdr:to>
    <xdr:cxnSp macro="">
      <xdr:nvCxnSpPr>
        <xdr:cNvPr id="408" name="直線コネクタ 407">
          <a:extLst>
            <a:ext uri="{FF2B5EF4-FFF2-40B4-BE49-F238E27FC236}">
              <a16:creationId xmlns:a16="http://schemas.microsoft.com/office/drawing/2014/main" id="{00000000-0008-0000-0200-000098010000}"/>
            </a:ext>
          </a:extLst>
        </xdr:cNvPr>
        <xdr:cNvCxnSpPr/>
      </xdr:nvCxnSpPr>
      <xdr:spPr>
        <a:xfrm flipV="1">
          <a:off x="16318864" y="5783036"/>
          <a:ext cx="0" cy="1510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09" name="【一般廃棄物処理施設】&#10;有形固定資産減価償却率最小値テキスト">
          <a:extLst>
            <a:ext uri="{FF2B5EF4-FFF2-40B4-BE49-F238E27FC236}">
              <a16:creationId xmlns:a16="http://schemas.microsoft.com/office/drawing/2014/main" id="{00000000-0008-0000-0200-00009901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0" name="直線コネクタ 409">
          <a:extLst>
            <a:ext uri="{FF2B5EF4-FFF2-40B4-BE49-F238E27FC236}">
              <a16:creationId xmlns:a16="http://schemas.microsoft.com/office/drawing/2014/main" id="{00000000-0008-0000-0200-00009A01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71863</xdr:rowOff>
    </xdr:from>
    <xdr:ext cx="340478" cy="259045"/>
    <xdr:sp macro="" textlink="">
      <xdr:nvSpPr>
        <xdr:cNvPr id="411" name="【一般廃棄物処理施設】&#10;有形固定資産減価償却率最大値テキスト">
          <a:extLst>
            <a:ext uri="{FF2B5EF4-FFF2-40B4-BE49-F238E27FC236}">
              <a16:creationId xmlns:a16="http://schemas.microsoft.com/office/drawing/2014/main" id="{00000000-0008-0000-0200-00009B010000}"/>
            </a:ext>
          </a:extLst>
        </xdr:cNvPr>
        <xdr:cNvSpPr txBox="1"/>
      </xdr:nvSpPr>
      <xdr:spPr>
        <a:xfrm>
          <a:off x="16357600" y="55582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125186</xdr:rowOff>
    </xdr:from>
    <xdr:to>
      <xdr:col>86</xdr:col>
      <xdr:colOff>25400</xdr:colOff>
      <xdr:row>33</xdr:row>
      <xdr:rowOff>125186</xdr:rowOff>
    </xdr:to>
    <xdr:cxnSp macro="">
      <xdr:nvCxnSpPr>
        <xdr:cNvPr id="412" name="直線コネクタ 411">
          <a:extLst>
            <a:ext uri="{FF2B5EF4-FFF2-40B4-BE49-F238E27FC236}">
              <a16:creationId xmlns:a16="http://schemas.microsoft.com/office/drawing/2014/main" id="{00000000-0008-0000-0200-00009C010000}"/>
            </a:ext>
          </a:extLst>
        </xdr:cNvPr>
        <xdr:cNvCxnSpPr/>
      </xdr:nvCxnSpPr>
      <xdr:spPr>
        <a:xfrm>
          <a:off x="16230600" y="5783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82204</xdr:rowOff>
    </xdr:from>
    <xdr:ext cx="405111" cy="259045"/>
    <xdr:sp macro="" textlink="">
      <xdr:nvSpPr>
        <xdr:cNvPr id="413" name="【一般廃棄物処理施設】&#10;有形固定資産減価償却率平均値テキスト">
          <a:extLst>
            <a:ext uri="{FF2B5EF4-FFF2-40B4-BE49-F238E27FC236}">
              <a16:creationId xmlns:a16="http://schemas.microsoft.com/office/drawing/2014/main" id="{00000000-0008-0000-0200-00009D010000}"/>
            </a:ext>
          </a:extLst>
        </xdr:cNvPr>
        <xdr:cNvSpPr txBox="1"/>
      </xdr:nvSpPr>
      <xdr:spPr>
        <a:xfrm>
          <a:off x="16357600" y="65973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103777</xdr:rowOff>
    </xdr:from>
    <xdr:to>
      <xdr:col>85</xdr:col>
      <xdr:colOff>177800</xdr:colOff>
      <xdr:row>39</xdr:row>
      <xdr:rowOff>33927</xdr:rowOff>
    </xdr:to>
    <xdr:sp macro="" textlink="">
      <xdr:nvSpPr>
        <xdr:cNvPr id="414" name="フローチャート: 判断 413">
          <a:extLst>
            <a:ext uri="{FF2B5EF4-FFF2-40B4-BE49-F238E27FC236}">
              <a16:creationId xmlns:a16="http://schemas.microsoft.com/office/drawing/2014/main" id="{00000000-0008-0000-0200-00009E010000}"/>
            </a:ext>
          </a:extLst>
        </xdr:cNvPr>
        <xdr:cNvSpPr/>
      </xdr:nvSpPr>
      <xdr:spPr>
        <a:xfrm>
          <a:off x="16268700" y="661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80917</xdr:rowOff>
    </xdr:from>
    <xdr:to>
      <xdr:col>81</xdr:col>
      <xdr:colOff>101600</xdr:colOff>
      <xdr:row>39</xdr:row>
      <xdr:rowOff>11067</xdr:rowOff>
    </xdr:to>
    <xdr:sp macro="" textlink="">
      <xdr:nvSpPr>
        <xdr:cNvPr id="415" name="フローチャート: 判断 414">
          <a:extLst>
            <a:ext uri="{FF2B5EF4-FFF2-40B4-BE49-F238E27FC236}">
              <a16:creationId xmlns:a16="http://schemas.microsoft.com/office/drawing/2014/main" id="{00000000-0008-0000-0200-00009F010000}"/>
            </a:ext>
          </a:extLst>
        </xdr:cNvPr>
        <xdr:cNvSpPr/>
      </xdr:nvSpPr>
      <xdr:spPr>
        <a:xfrm>
          <a:off x="15430500" y="659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80917</xdr:rowOff>
    </xdr:from>
    <xdr:to>
      <xdr:col>76</xdr:col>
      <xdr:colOff>165100</xdr:colOff>
      <xdr:row>39</xdr:row>
      <xdr:rowOff>11067</xdr:rowOff>
    </xdr:to>
    <xdr:sp macro="" textlink="">
      <xdr:nvSpPr>
        <xdr:cNvPr id="416" name="フローチャート: 判断 415">
          <a:extLst>
            <a:ext uri="{FF2B5EF4-FFF2-40B4-BE49-F238E27FC236}">
              <a16:creationId xmlns:a16="http://schemas.microsoft.com/office/drawing/2014/main" id="{00000000-0008-0000-0200-0000A0010000}"/>
            </a:ext>
          </a:extLst>
        </xdr:cNvPr>
        <xdr:cNvSpPr/>
      </xdr:nvSpPr>
      <xdr:spPr>
        <a:xfrm>
          <a:off x="14541500" y="659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18869</xdr:rowOff>
    </xdr:from>
    <xdr:to>
      <xdr:col>72</xdr:col>
      <xdr:colOff>38100</xdr:colOff>
      <xdr:row>38</xdr:row>
      <xdr:rowOff>120469</xdr:rowOff>
    </xdr:to>
    <xdr:sp macro="" textlink="">
      <xdr:nvSpPr>
        <xdr:cNvPr id="417" name="フローチャート: 判断 416">
          <a:extLst>
            <a:ext uri="{FF2B5EF4-FFF2-40B4-BE49-F238E27FC236}">
              <a16:creationId xmlns:a16="http://schemas.microsoft.com/office/drawing/2014/main" id="{00000000-0008-0000-0200-0000A1010000}"/>
            </a:ext>
          </a:extLst>
        </xdr:cNvPr>
        <xdr:cNvSpPr/>
      </xdr:nvSpPr>
      <xdr:spPr>
        <a:xfrm>
          <a:off x="136525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35197</xdr:rowOff>
    </xdr:from>
    <xdr:to>
      <xdr:col>67</xdr:col>
      <xdr:colOff>101600</xdr:colOff>
      <xdr:row>38</xdr:row>
      <xdr:rowOff>136797</xdr:rowOff>
    </xdr:to>
    <xdr:sp macro="" textlink="">
      <xdr:nvSpPr>
        <xdr:cNvPr id="418" name="フローチャート: 判断 417">
          <a:extLst>
            <a:ext uri="{FF2B5EF4-FFF2-40B4-BE49-F238E27FC236}">
              <a16:creationId xmlns:a16="http://schemas.microsoft.com/office/drawing/2014/main" id="{00000000-0008-0000-0200-0000A2010000}"/>
            </a:ext>
          </a:extLst>
        </xdr:cNvPr>
        <xdr:cNvSpPr/>
      </xdr:nvSpPr>
      <xdr:spPr>
        <a:xfrm>
          <a:off x="12763500" y="655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19" name="テキスト ボックス 418">
          <a:extLst>
            <a:ext uri="{FF2B5EF4-FFF2-40B4-BE49-F238E27FC236}">
              <a16:creationId xmlns:a16="http://schemas.microsoft.com/office/drawing/2014/main" id="{00000000-0008-0000-0200-0000A3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0" name="テキスト ボックス 419">
          <a:extLst>
            <a:ext uri="{FF2B5EF4-FFF2-40B4-BE49-F238E27FC236}">
              <a16:creationId xmlns:a16="http://schemas.microsoft.com/office/drawing/2014/main" id="{00000000-0008-0000-0200-0000A4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1" name="テキスト ボックス 420">
          <a:extLst>
            <a:ext uri="{FF2B5EF4-FFF2-40B4-BE49-F238E27FC236}">
              <a16:creationId xmlns:a16="http://schemas.microsoft.com/office/drawing/2014/main" id="{00000000-0008-0000-0200-0000A5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2" name="テキスト ボックス 421">
          <a:extLst>
            <a:ext uri="{FF2B5EF4-FFF2-40B4-BE49-F238E27FC236}">
              <a16:creationId xmlns:a16="http://schemas.microsoft.com/office/drawing/2014/main" id="{00000000-0008-0000-0200-0000A6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3" name="テキスト ボックス 422">
          <a:extLst>
            <a:ext uri="{FF2B5EF4-FFF2-40B4-BE49-F238E27FC236}">
              <a16:creationId xmlns:a16="http://schemas.microsoft.com/office/drawing/2014/main" id="{00000000-0008-0000-0200-0000A7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98878</xdr:rowOff>
    </xdr:from>
    <xdr:to>
      <xdr:col>67</xdr:col>
      <xdr:colOff>101600</xdr:colOff>
      <xdr:row>40</xdr:row>
      <xdr:rowOff>29028</xdr:rowOff>
    </xdr:to>
    <xdr:sp macro="" textlink="">
      <xdr:nvSpPr>
        <xdr:cNvPr id="424" name="楕円 423">
          <a:extLst>
            <a:ext uri="{FF2B5EF4-FFF2-40B4-BE49-F238E27FC236}">
              <a16:creationId xmlns:a16="http://schemas.microsoft.com/office/drawing/2014/main" id="{00000000-0008-0000-0200-0000A8010000}"/>
            </a:ext>
          </a:extLst>
        </xdr:cNvPr>
        <xdr:cNvSpPr/>
      </xdr:nvSpPr>
      <xdr:spPr>
        <a:xfrm>
          <a:off x="12763500" y="678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37</xdr:row>
      <xdr:rowOff>27594</xdr:rowOff>
    </xdr:from>
    <xdr:ext cx="405111" cy="259045"/>
    <xdr:sp macro="" textlink="">
      <xdr:nvSpPr>
        <xdr:cNvPr id="425" name="n_1aveValue【一般廃棄物処理施設】&#10;有形固定資産減価償却率">
          <a:extLst>
            <a:ext uri="{FF2B5EF4-FFF2-40B4-BE49-F238E27FC236}">
              <a16:creationId xmlns:a16="http://schemas.microsoft.com/office/drawing/2014/main" id="{00000000-0008-0000-0200-0000A9010000}"/>
            </a:ext>
          </a:extLst>
        </xdr:cNvPr>
        <xdr:cNvSpPr txBox="1"/>
      </xdr:nvSpPr>
      <xdr:spPr>
        <a:xfrm>
          <a:off x="15266044" y="637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27594</xdr:rowOff>
    </xdr:from>
    <xdr:ext cx="405111" cy="259045"/>
    <xdr:sp macro="" textlink="">
      <xdr:nvSpPr>
        <xdr:cNvPr id="426" name="n_2aveValue【一般廃棄物処理施設】&#10;有形固定資産減価償却率">
          <a:extLst>
            <a:ext uri="{FF2B5EF4-FFF2-40B4-BE49-F238E27FC236}">
              <a16:creationId xmlns:a16="http://schemas.microsoft.com/office/drawing/2014/main" id="{00000000-0008-0000-0200-0000AA010000}"/>
            </a:ext>
          </a:extLst>
        </xdr:cNvPr>
        <xdr:cNvSpPr txBox="1"/>
      </xdr:nvSpPr>
      <xdr:spPr>
        <a:xfrm>
          <a:off x="14389744" y="637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136996</xdr:rowOff>
    </xdr:from>
    <xdr:ext cx="405111" cy="259045"/>
    <xdr:sp macro="" textlink="">
      <xdr:nvSpPr>
        <xdr:cNvPr id="427" name="n_3aveValue【一般廃棄物処理施設】&#10;有形固定資産減価償却率">
          <a:extLst>
            <a:ext uri="{FF2B5EF4-FFF2-40B4-BE49-F238E27FC236}">
              <a16:creationId xmlns:a16="http://schemas.microsoft.com/office/drawing/2014/main" id="{00000000-0008-0000-0200-0000AB010000}"/>
            </a:ext>
          </a:extLst>
        </xdr:cNvPr>
        <xdr:cNvSpPr txBox="1"/>
      </xdr:nvSpPr>
      <xdr:spPr>
        <a:xfrm>
          <a:off x="13500744" y="630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153324</xdr:rowOff>
    </xdr:from>
    <xdr:ext cx="405111" cy="259045"/>
    <xdr:sp macro="" textlink="">
      <xdr:nvSpPr>
        <xdr:cNvPr id="428" name="n_4aveValue【一般廃棄物処理施設】&#10;有形固定資産減価償却率">
          <a:extLst>
            <a:ext uri="{FF2B5EF4-FFF2-40B4-BE49-F238E27FC236}">
              <a16:creationId xmlns:a16="http://schemas.microsoft.com/office/drawing/2014/main" id="{00000000-0008-0000-0200-0000AC010000}"/>
            </a:ext>
          </a:extLst>
        </xdr:cNvPr>
        <xdr:cNvSpPr txBox="1"/>
      </xdr:nvSpPr>
      <xdr:spPr>
        <a:xfrm>
          <a:off x="12611744" y="6325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20155</xdr:rowOff>
    </xdr:from>
    <xdr:ext cx="405111" cy="259045"/>
    <xdr:sp macro="" textlink="">
      <xdr:nvSpPr>
        <xdr:cNvPr id="429" name="n_4mainValue【一般廃棄物処理施設】&#10;有形固定資産減価償却率">
          <a:extLst>
            <a:ext uri="{FF2B5EF4-FFF2-40B4-BE49-F238E27FC236}">
              <a16:creationId xmlns:a16="http://schemas.microsoft.com/office/drawing/2014/main" id="{00000000-0008-0000-0200-0000AD010000}"/>
            </a:ext>
          </a:extLst>
        </xdr:cNvPr>
        <xdr:cNvSpPr txBox="1"/>
      </xdr:nvSpPr>
      <xdr:spPr>
        <a:xfrm>
          <a:off x="12611744" y="6878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30" name="正方形/長方形 429">
          <a:extLst>
            <a:ext uri="{FF2B5EF4-FFF2-40B4-BE49-F238E27FC236}">
              <a16:creationId xmlns:a16="http://schemas.microsoft.com/office/drawing/2014/main" id="{00000000-0008-0000-0200-0000AE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31" name="正方形/長方形 430">
          <a:extLst>
            <a:ext uri="{FF2B5EF4-FFF2-40B4-BE49-F238E27FC236}">
              <a16:creationId xmlns:a16="http://schemas.microsoft.com/office/drawing/2014/main" id="{00000000-0008-0000-0200-0000AF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32" name="正方形/長方形 431">
          <a:extLst>
            <a:ext uri="{FF2B5EF4-FFF2-40B4-BE49-F238E27FC236}">
              <a16:creationId xmlns:a16="http://schemas.microsoft.com/office/drawing/2014/main" id="{00000000-0008-0000-0200-0000B0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33" name="正方形/長方形 432">
          <a:extLst>
            <a:ext uri="{FF2B5EF4-FFF2-40B4-BE49-F238E27FC236}">
              <a16:creationId xmlns:a16="http://schemas.microsoft.com/office/drawing/2014/main" id="{00000000-0008-0000-0200-0000B1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34" name="正方形/長方形 433">
          <a:extLst>
            <a:ext uri="{FF2B5EF4-FFF2-40B4-BE49-F238E27FC236}">
              <a16:creationId xmlns:a16="http://schemas.microsoft.com/office/drawing/2014/main" id="{00000000-0008-0000-0200-0000B2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35" name="正方形/長方形 434">
          <a:extLst>
            <a:ext uri="{FF2B5EF4-FFF2-40B4-BE49-F238E27FC236}">
              <a16:creationId xmlns:a16="http://schemas.microsoft.com/office/drawing/2014/main" id="{00000000-0008-0000-0200-0000B3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36" name="正方形/長方形 435">
          <a:extLst>
            <a:ext uri="{FF2B5EF4-FFF2-40B4-BE49-F238E27FC236}">
              <a16:creationId xmlns:a16="http://schemas.microsoft.com/office/drawing/2014/main" id="{00000000-0008-0000-0200-0000B4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37" name="正方形/長方形 436">
          <a:extLst>
            <a:ext uri="{FF2B5EF4-FFF2-40B4-BE49-F238E27FC236}">
              <a16:creationId xmlns:a16="http://schemas.microsoft.com/office/drawing/2014/main" id="{00000000-0008-0000-0200-0000B5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38" name="テキスト ボックス 437">
          <a:extLst>
            <a:ext uri="{FF2B5EF4-FFF2-40B4-BE49-F238E27FC236}">
              <a16:creationId xmlns:a16="http://schemas.microsoft.com/office/drawing/2014/main" id="{00000000-0008-0000-0200-0000B6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39" name="直線コネクタ 438">
          <a:extLst>
            <a:ext uri="{FF2B5EF4-FFF2-40B4-BE49-F238E27FC236}">
              <a16:creationId xmlns:a16="http://schemas.microsoft.com/office/drawing/2014/main" id="{00000000-0008-0000-0200-0000B7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40" name="直線コネクタ 439">
          <a:extLst>
            <a:ext uri="{FF2B5EF4-FFF2-40B4-BE49-F238E27FC236}">
              <a16:creationId xmlns:a16="http://schemas.microsoft.com/office/drawing/2014/main" id="{00000000-0008-0000-0200-0000B8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41" name="テキスト ボックス 440">
          <a:extLst>
            <a:ext uri="{FF2B5EF4-FFF2-40B4-BE49-F238E27FC236}">
              <a16:creationId xmlns:a16="http://schemas.microsoft.com/office/drawing/2014/main" id="{00000000-0008-0000-0200-0000B901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42" name="直線コネクタ 441">
          <a:extLst>
            <a:ext uri="{FF2B5EF4-FFF2-40B4-BE49-F238E27FC236}">
              <a16:creationId xmlns:a16="http://schemas.microsoft.com/office/drawing/2014/main" id="{00000000-0008-0000-0200-0000BA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43" name="テキスト ボックス 442">
          <a:extLst>
            <a:ext uri="{FF2B5EF4-FFF2-40B4-BE49-F238E27FC236}">
              <a16:creationId xmlns:a16="http://schemas.microsoft.com/office/drawing/2014/main" id="{00000000-0008-0000-0200-0000BB01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44" name="直線コネクタ 443">
          <a:extLst>
            <a:ext uri="{FF2B5EF4-FFF2-40B4-BE49-F238E27FC236}">
              <a16:creationId xmlns:a16="http://schemas.microsoft.com/office/drawing/2014/main" id="{00000000-0008-0000-0200-0000BC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445" name="テキスト ボックス 444">
          <a:extLst>
            <a:ext uri="{FF2B5EF4-FFF2-40B4-BE49-F238E27FC236}">
              <a16:creationId xmlns:a16="http://schemas.microsoft.com/office/drawing/2014/main" id="{00000000-0008-0000-0200-0000BD010000}"/>
            </a:ext>
          </a:extLst>
        </xdr:cNvPr>
        <xdr:cNvSpPr txBox="1"/>
      </xdr:nvSpPr>
      <xdr:spPr>
        <a:xfrm>
          <a:off x="17602428" y="610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46" name="直線コネクタ 445">
          <a:extLst>
            <a:ext uri="{FF2B5EF4-FFF2-40B4-BE49-F238E27FC236}">
              <a16:creationId xmlns:a16="http://schemas.microsoft.com/office/drawing/2014/main" id="{00000000-0008-0000-0200-0000BE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447" name="テキスト ボックス 446">
          <a:extLst>
            <a:ext uri="{FF2B5EF4-FFF2-40B4-BE49-F238E27FC236}">
              <a16:creationId xmlns:a16="http://schemas.microsoft.com/office/drawing/2014/main" id="{00000000-0008-0000-0200-0000BF010000}"/>
            </a:ext>
          </a:extLst>
        </xdr:cNvPr>
        <xdr:cNvSpPr txBox="1"/>
      </xdr:nvSpPr>
      <xdr:spPr>
        <a:xfrm>
          <a:off x="17602428" y="564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48" name="直線コネクタ 447">
          <a:extLst>
            <a:ext uri="{FF2B5EF4-FFF2-40B4-BE49-F238E27FC236}">
              <a16:creationId xmlns:a16="http://schemas.microsoft.com/office/drawing/2014/main" id="{00000000-0008-0000-0200-0000C0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449" name="テキスト ボックス 448">
          <a:extLst>
            <a:ext uri="{FF2B5EF4-FFF2-40B4-BE49-F238E27FC236}">
              <a16:creationId xmlns:a16="http://schemas.microsoft.com/office/drawing/2014/main" id="{00000000-0008-0000-0200-0000C1010000}"/>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50" name="【一般廃棄物処理施設】&#10;一人当たり有形固定資産（償却資産）額グラフ枠">
          <a:extLst>
            <a:ext uri="{FF2B5EF4-FFF2-40B4-BE49-F238E27FC236}">
              <a16:creationId xmlns:a16="http://schemas.microsoft.com/office/drawing/2014/main" id="{00000000-0008-0000-0200-0000C2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35189</xdr:rowOff>
    </xdr:from>
    <xdr:to>
      <xdr:col>116</xdr:col>
      <xdr:colOff>62864</xdr:colOff>
      <xdr:row>41</xdr:row>
      <xdr:rowOff>132030</xdr:rowOff>
    </xdr:to>
    <xdr:cxnSp macro="">
      <xdr:nvCxnSpPr>
        <xdr:cNvPr id="451" name="直線コネクタ 450">
          <a:extLst>
            <a:ext uri="{FF2B5EF4-FFF2-40B4-BE49-F238E27FC236}">
              <a16:creationId xmlns:a16="http://schemas.microsoft.com/office/drawing/2014/main" id="{00000000-0008-0000-0200-0000C3010000}"/>
            </a:ext>
          </a:extLst>
        </xdr:cNvPr>
        <xdr:cNvCxnSpPr/>
      </xdr:nvCxnSpPr>
      <xdr:spPr>
        <a:xfrm flipV="1">
          <a:off x="22160864" y="5693039"/>
          <a:ext cx="0" cy="1468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135857</xdr:rowOff>
    </xdr:from>
    <xdr:ext cx="469744" cy="259045"/>
    <xdr:sp macro="" textlink="">
      <xdr:nvSpPr>
        <xdr:cNvPr id="452" name="【一般廃棄物処理施設】&#10;一人当たり有形固定資産（償却資産）額最小値テキスト">
          <a:extLst>
            <a:ext uri="{FF2B5EF4-FFF2-40B4-BE49-F238E27FC236}">
              <a16:creationId xmlns:a16="http://schemas.microsoft.com/office/drawing/2014/main" id="{00000000-0008-0000-0200-0000C4010000}"/>
            </a:ext>
          </a:extLst>
        </xdr:cNvPr>
        <xdr:cNvSpPr txBox="1"/>
      </xdr:nvSpPr>
      <xdr:spPr>
        <a:xfrm>
          <a:off x="22199600" y="7165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132030</xdr:rowOff>
    </xdr:from>
    <xdr:to>
      <xdr:col>116</xdr:col>
      <xdr:colOff>152400</xdr:colOff>
      <xdr:row>41</xdr:row>
      <xdr:rowOff>132030</xdr:rowOff>
    </xdr:to>
    <xdr:cxnSp macro="">
      <xdr:nvCxnSpPr>
        <xdr:cNvPr id="453" name="直線コネクタ 452">
          <a:extLst>
            <a:ext uri="{FF2B5EF4-FFF2-40B4-BE49-F238E27FC236}">
              <a16:creationId xmlns:a16="http://schemas.microsoft.com/office/drawing/2014/main" id="{00000000-0008-0000-0200-0000C5010000}"/>
            </a:ext>
          </a:extLst>
        </xdr:cNvPr>
        <xdr:cNvCxnSpPr/>
      </xdr:nvCxnSpPr>
      <xdr:spPr>
        <a:xfrm>
          <a:off x="22072600" y="7161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153316</xdr:rowOff>
    </xdr:from>
    <xdr:ext cx="690189" cy="259045"/>
    <xdr:sp macro="" textlink="">
      <xdr:nvSpPr>
        <xdr:cNvPr id="454" name="【一般廃棄物処理施設】&#10;一人当たり有形固定資産（償却資産）額最大値テキスト">
          <a:extLst>
            <a:ext uri="{FF2B5EF4-FFF2-40B4-BE49-F238E27FC236}">
              <a16:creationId xmlns:a16="http://schemas.microsoft.com/office/drawing/2014/main" id="{00000000-0008-0000-0200-0000C6010000}"/>
            </a:ext>
          </a:extLst>
        </xdr:cNvPr>
        <xdr:cNvSpPr txBox="1"/>
      </xdr:nvSpPr>
      <xdr:spPr>
        <a:xfrm>
          <a:off x="22199600" y="54682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1,607,350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35189</xdr:rowOff>
    </xdr:from>
    <xdr:to>
      <xdr:col>116</xdr:col>
      <xdr:colOff>152400</xdr:colOff>
      <xdr:row>33</xdr:row>
      <xdr:rowOff>35189</xdr:rowOff>
    </xdr:to>
    <xdr:cxnSp macro="">
      <xdr:nvCxnSpPr>
        <xdr:cNvPr id="455" name="直線コネクタ 454">
          <a:extLst>
            <a:ext uri="{FF2B5EF4-FFF2-40B4-BE49-F238E27FC236}">
              <a16:creationId xmlns:a16="http://schemas.microsoft.com/office/drawing/2014/main" id="{00000000-0008-0000-0200-0000C7010000}"/>
            </a:ext>
          </a:extLst>
        </xdr:cNvPr>
        <xdr:cNvCxnSpPr/>
      </xdr:nvCxnSpPr>
      <xdr:spPr>
        <a:xfrm>
          <a:off x="22072600" y="5693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33772</xdr:rowOff>
    </xdr:from>
    <xdr:ext cx="599010" cy="259045"/>
    <xdr:sp macro="" textlink="">
      <xdr:nvSpPr>
        <xdr:cNvPr id="456" name="【一般廃棄物処理施設】&#10;一人当たり有形固定資産（償却資産）額平均値テキスト">
          <a:extLst>
            <a:ext uri="{FF2B5EF4-FFF2-40B4-BE49-F238E27FC236}">
              <a16:creationId xmlns:a16="http://schemas.microsoft.com/office/drawing/2014/main" id="{00000000-0008-0000-0200-0000C8010000}"/>
            </a:ext>
          </a:extLst>
        </xdr:cNvPr>
        <xdr:cNvSpPr txBox="1"/>
      </xdr:nvSpPr>
      <xdr:spPr>
        <a:xfrm>
          <a:off x="22199600" y="68917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55345</xdr:rowOff>
    </xdr:from>
    <xdr:to>
      <xdr:col>116</xdr:col>
      <xdr:colOff>114300</xdr:colOff>
      <xdr:row>40</xdr:row>
      <xdr:rowOff>156945</xdr:rowOff>
    </xdr:to>
    <xdr:sp macro="" textlink="">
      <xdr:nvSpPr>
        <xdr:cNvPr id="457" name="フローチャート: 判断 456">
          <a:extLst>
            <a:ext uri="{FF2B5EF4-FFF2-40B4-BE49-F238E27FC236}">
              <a16:creationId xmlns:a16="http://schemas.microsoft.com/office/drawing/2014/main" id="{00000000-0008-0000-0200-0000C9010000}"/>
            </a:ext>
          </a:extLst>
        </xdr:cNvPr>
        <xdr:cNvSpPr/>
      </xdr:nvSpPr>
      <xdr:spPr>
        <a:xfrm>
          <a:off x="22110700" y="691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68121</xdr:rowOff>
    </xdr:from>
    <xdr:to>
      <xdr:col>112</xdr:col>
      <xdr:colOff>38100</xdr:colOff>
      <xdr:row>40</xdr:row>
      <xdr:rowOff>169721</xdr:rowOff>
    </xdr:to>
    <xdr:sp macro="" textlink="">
      <xdr:nvSpPr>
        <xdr:cNvPr id="458" name="フローチャート: 判断 457">
          <a:extLst>
            <a:ext uri="{FF2B5EF4-FFF2-40B4-BE49-F238E27FC236}">
              <a16:creationId xmlns:a16="http://schemas.microsoft.com/office/drawing/2014/main" id="{00000000-0008-0000-0200-0000CA010000}"/>
            </a:ext>
          </a:extLst>
        </xdr:cNvPr>
        <xdr:cNvSpPr/>
      </xdr:nvSpPr>
      <xdr:spPr>
        <a:xfrm>
          <a:off x="21272500" y="6926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85999</xdr:rowOff>
    </xdr:from>
    <xdr:to>
      <xdr:col>107</xdr:col>
      <xdr:colOff>101600</xdr:colOff>
      <xdr:row>41</xdr:row>
      <xdr:rowOff>16149</xdr:rowOff>
    </xdr:to>
    <xdr:sp macro="" textlink="">
      <xdr:nvSpPr>
        <xdr:cNvPr id="459" name="フローチャート: 判断 458">
          <a:extLst>
            <a:ext uri="{FF2B5EF4-FFF2-40B4-BE49-F238E27FC236}">
              <a16:creationId xmlns:a16="http://schemas.microsoft.com/office/drawing/2014/main" id="{00000000-0008-0000-0200-0000CB010000}"/>
            </a:ext>
          </a:extLst>
        </xdr:cNvPr>
        <xdr:cNvSpPr/>
      </xdr:nvSpPr>
      <xdr:spPr>
        <a:xfrm>
          <a:off x="20383500" y="6943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93088</xdr:rowOff>
    </xdr:from>
    <xdr:to>
      <xdr:col>102</xdr:col>
      <xdr:colOff>165100</xdr:colOff>
      <xdr:row>41</xdr:row>
      <xdr:rowOff>23238</xdr:rowOff>
    </xdr:to>
    <xdr:sp macro="" textlink="">
      <xdr:nvSpPr>
        <xdr:cNvPr id="460" name="フローチャート: 判断 459">
          <a:extLst>
            <a:ext uri="{FF2B5EF4-FFF2-40B4-BE49-F238E27FC236}">
              <a16:creationId xmlns:a16="http://schemas.microsoft.com/office/drawing/2014/main" id="{00000000-0008-0000-0200-0000CC010000}"/>
            </a:ext>
          </a:extLst>
        </xdr:cNvPr>
        <xdr:cNvSpPr/>
      </xdr:nvSpPr>
      <xdr:spPr>
        <a:xfrm>
          <a:off x="19494500" y="695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110727</xdr:rowOff>
    </xdr:from>
    <xdr:to>
      <xdr:col>98</xdr:col>
      <xdr:colOff>38100</xdr:colOff>
      <xdr:row>41</xdr:row>
      <xdr:rowOff>40877</xdr:rowOff>
    </xdr:to>
    <xdr:sp macro="" textlink="">
      <xdr:nvSpPr>
        <xdr:cNvPr id="461" name="フローチャート: 判断 460">
          <a:extLst>
            <a:ext uri="{FF2B5EF4-FFF2-40B4-BE49-F238E27FC236}">
              <a16:creationId xmlns:a16="http://schemas.microsoft.com/office/drawing/2014/main" id="{00000000-0008-0000-0200-0000CD010000}"/>
            </a:ext>
          </a:extLst>
        </xdr:cNvPr>
        <xdr:cNvSpPr/>
      </xdr:nvSpPr>
      <xdr:spPr>
        <a:xfrm>
          <a:off x="18605500" y="6968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62" name="テキスト ボックス 461">
          <a:extLst>
            <a:ext uri="{FF2B5EF4-FFF2-40B4-BE49-F238E27FC236}">
              <a16:creationId xmlns:a16="http://schemas.microsoft.com/office/drawing/2014/main" id="{00000000-0008-0000-0200-0000CE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63" name="テキスト ボックス 462">
          <a:extLst>
            <a:ext uri="{FF2B5EF4-FFF2-40B4-BE49-F238E27FC236}">
              <a16:creationId xmlns:a16="http://schemas.microsoft.com/office/drawing/2014/main" id="{00000000-0008-0000-0200-0000CF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64" name="テキスト ボックス 463">
          <a:extLst>
            <a:ext uri="{FF2B5EF4-FFF2-40B4-BE49-F238E27FC236}">
              <a16:creationId xmlns:a16="http://schemas.microsoft.com/office/drawing/2014/main" id="{00000000-0008-0000-0200-0000D0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65" name="テキスト ボックス 464">
          <a:extLst>
            <a:ext uri="{FF2B5EF4-FFF2-40B4-BE49-F238E27FC236}">
              <a16:creationId xmlns:a16="http://schemas.microsoft.com/office/drawing/2014/main" id="{00000000-0008-0000-0200-0000D1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66" name="テキスト ボックス 465">
          <a:extLst>
            <a:ext uri="{FF2B5EF4-FFF2-40B4-BE49-F238E27FC236}">
              <a16:creationId xmlns:a16="http://schemas.microsoft.com/office/drawing/2014/main" id="{00000000-0008-0000-0200-0000D2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41</xdr:row>
      <xdr:rowOff>47418</xdr:rowOff>
    </xdr:from>
    <xdr:to>
      <xdr:col>98</xdr:col>
      <xdr:colOff>38100</xdr:colOff>
      <xdr:row>41</xdr:row>
      <xdr:rowOff>149018</xdr:rowOff>
    </xdr:to>
    <xdr:sp macro="" textlink="">
      <xdr:nvSpPr>
        <xdr:cNvPr id="467" name="楕円 466">
          <a:extLst>
            <a:ext uri="{FF2B5EF4-FFF2-40B4-BE49-F238E27FC236}">
              <a16:creationId xmlns:a16="http://schemas.microsoft.com/office/drawing/2014/main" id="{00000000-0008-0000-0200-0000D3010000}"/>
            </a:ext>
          </a:extLst>
        </xdr:cNvPr>
        <xdr:cNvSpPr/>
      </xdr:nvSpPr>
      <xdr:spPr>
        <a:xfrm>
          <a:off x="18605500" y="7076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56095</xdr:colOff>
      <xdr:row>39</xdr:row>
      <xdr:rowOff>14798</xdr:rowOff>
    </xdr:from>
    <xdr:ext cx="599010" cy="259045"/>
    <xdr:sp macro="" textlink="">
      <xdr:nvSpPr>
        <xdr:cNvPr id="468" name="n_1aveValue【一般廃棄物処理施設】&#10;一人当たり有形固定資産（償却資産）額">
          <a:extLst>
            <a:ext uri="{FF2B5EF4-FFF2-40B4-BE49-F238E27FC236}">
              <a16:creationId xmlns:a16="http://schemas.microsoft.com/office/drawing/2014/main" id="{00000000-0008-0000-0200-0000D4010000}"/>
            </a:ext>
          </a:extLst>
        </xdr:cNvPr>
        <xdr:cNvSpPr txBox="1"/>
      </xdr:nvSpPr>
      <xdr:spPr>
        <a:xfrm>
          <a:off x="21011095" y="6701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32676</xdr:rowOff>
    </xdr:from>
    <xdr:ext cx="599010" cy="259045"/>
    <xdr:sp macro="" textlink="">
      <xdr:nvSpPr>
        <xdr:cNvPr id="469" name="n_2aveValue【一般廃棄物処理施設】&#10;一人当たり有形固定資産（償却資産）額">
          <a:extLst>
            <a:ext uri="{FF2B5EF4-FFF2-40B4-BE49-F238E27FC236}">
              <a16:creationId xmlns:a16="http://schemas.microsoft.com/office/drawing/2014/main" id="{00000000-0008-0000-0200-0000D5010000}"/>
            </a:ext>
          </a:extLst>
        </xdr:cNvPr>
        <xdr:cNvSpPr txBox="1"/>
      </xdr:nvSpPr>
      <xdr:spPr>
        <a:xfrm>
          <a:off x="20134795" y="67192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39765</xdr:rowOff>
    </xdr:from>
    <xdr:ext cx="599010" cy="259045"/>
    <xdr:sp macro="" textlink="">
      <xdr:nvSpPr>
        <xdr:cNvPr id="470" name="n_3aveValue【一般廃棄物処理施設】&#10;一人当たり有形固定資産（償却資産）額">
          <a:extLst>
            <a:ext uri="{FF2B5EF4-FFF2-40B4-BE49-F238E27FC236}">
              <a16:creationId xmlns:a16="http://schemas.microsoft.com/office/drawing/2014/main" id="{00000000-0008-0000-0200-0000D6010000}"/>
            </a:ext>
          </a:extLst>
        </xdr:cNvPr>
        <xdr:cNvSpPr txBox="1"/>
      </xdr:nvSpPr>
      <xdr:spPr>
        <a:xfrm>
          <a:off x="19245795" y="6726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57404</xdr:rowOff>
    </xdr:from>
    <xdr:ext cx="599010" cy="259045"/>
    <xdr:sp macro="" textlink="">
      <xdr:nvSpPr>
        <xdr:cNvPr id="471" name="n_4aveValue【一般廃棄物処理施設】&#10;一人当たり有形固定資産（償却資産）額">
          <a:extLst>
            <a:ext uri="{FF2B5EF4-FFF2-40B4-BE49-F238E27FC236}">
              <a16:creationId xmlns:a16="http://schemas.microsoft.com/office/drawing/2014/main" id="{00000000-0008-0000-0200-0000D7010000}"/>
            </a:ext>
          </a:extLst>
        </xdr:cNvPr>
        <xdr:cNvSpPr txBox="1"/>
      </xdr:nvSpPr>
      <xdr:spPr>
        <a:xfrm>
          <a:off x="18356795" y="6743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140145</xdr:rowOff>
    </xdr:from>
    <xdr:ext cx="534377" cy="259045"/>
    <xdr:sp macro="" textlink="">
      <xdr:nvSpPr>
        <xdr:cNvPr id="472" name="n_4mainValue【一般廃棄物処理施設】&#10;一人当たり有形固定資産（償却資産）額">
          <a:extLst>
            <a:ext uri="{FF2B5EF4-FFF2-40B4-BE49-F238E27FC236}">
              <a16:creationId xmlns:a16="http://schemas.microsoft.com/office/drawing/2014/main" id="{00000000-0008-0000-0200-0000D8010000}"/>
            </a:ext>
          </a:extLst>
        </xdr:cNvPr>
        <xdr:cNvSpPr txBox="1"/>
      </xdr:nvSpPr>
      <xdr:spPr>
        <a:xfrm>
          <a:off x="18389111" y="7169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73" name="正方形/長方形 472">
          <a:extLst>
            <a:ext uri="{FF2B5EF4-FFF2-40B4-BE49-F238E27FC236}">
              <a16:creationId xmlns:a16="http://schemas.microsoft.com/office/drawing/2014/main" id="{00000000-0008-0000-0200-0000D9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74" name="正方形/長方形 473">
          <a:extLst>
            <a:ext uri="{FF2B5EF4-FFF2-40B4-BE49-F238E27FC236}">
              <a16:creationId xmlns:a16="http://schemas.microsoft.com/office/drawing/2014/main" id="{00000000-0008-0000-0200-0000DA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75" name="正方形/長方形 474">
          <a:extLst>
            <a:ext uri="{FF2B5EF4-FFF2-40B4-BE49-F238E27FC236}">
              <a16:creationId xmlns:a16="http://schemas.microsoft.com/office/drawing/2014/main" id="{00000000-0008-0000-0200-0000DB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76" name="正方形/長方形 475">
          <a:extLst>
            <a:ext uri="{FF2B5EF4-FFF2-40B4-BE49-F238E27FC236}">
              <a16:creationId xmlns:a16="http://schemas.microsoft.com/office/drawing/2014/main" id="{00000000-0008-0000-0200-0000DC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77" name="正方形/長方形 476">
          <a:extLst>
            <a:ext uri="{FF2B5EF4-FFF2-40B4-BE49-F238E27FC236}">
              <a16:creationId xmlns:a16="http://schemas.microsoft.com/office/drawing/2014/main" id="{00000000-0008-0000-0200-0000DD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78" name="正方形/長方形 477">
          <a:extLst>
            <a:ext uri="{FF2B5EF4-FFF2-40B4-BE49-F238E27FC236}">
              <a16:creationId xmlns:a16="http://schemas.microsoft.com/office/drawing/2014/main" id="{00000000-0008-0000-0200-0000DE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79" name="正方形/長方形 478">
          <a:extLst>
            <a:ext uri="{FF2B5EF4-FFF2-40B4-BE49-F238E27FC236}">
              <a16:creationId xmlns:a16="http://schemas.microsoft.com/office/drawing/2014/main" id="{00000000-0008-0000-0200-0000DF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80" name="正方形/長方形 479">
          <a:extLst>
            <a:ext uri="{FF2B5EF4-FFF2-40B4-BE49-F238E27FC236}">
              <a16:creationId xmlns:a16="http://schemas.microsoft.com/office/drawing/2014/main" id="{00000000-0008-0000-0200-0000E0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81" name="テキスト ボックス 480">
          <a:extLst>
            <a:ext uri="{FF2B5EF4-FFF2-40B4-BE49-F238E27FC236}">
              <a16:creationId xmlns:a16="http://schemas.microsoft.com/office/drawing/2014/main" id="{00000000-0008-0000-0200-0000E1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82" name="直線コネクタ 481">
          <a:extLst>
            <a:ext uri="{FF2B5EF4-FFF2-40B4-BE49-F238E27FC236}">
              <a16:creationId xmlns:a16="http://schemas.microsoft.com/office/drawing/2014/main" id="{00000000-0008-0000-0200-0000E2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83" name="テキスト ボックス 482">
          <a:extLst>
            <a:ext uri="{FF2B5EF4-FFF2-40B4-BE49-F238E27FC236}">
              <a16:creationId xmlns:a16="http://schemas.microsoft.com/office/drawing/2014/main" id="{00000000-0008-0000-0200-0000E301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84" name="直線コネクタ 483">
          <a:extLst>
            <a:ext uri="{FF2B5EF4-FFF2-40B4-BE49-F238E27FC236}">
              <a16:creationId xmlns:a16="http://schemas.microsoft.com/office/drawing/2014/main" id="{00000000-0008-0000-0200-0000E401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85" name="テキスト ボックス 484">
          <a:extLst>
            <a:ext uri="{FF2B5EF4-FFF2-40B4-BE49-F238E27FC236}">
              <a16:creationId xmlns:a16="http://schemas.microsoft.com/office/drawing/2014/main" id="{00000000-0008-0000-0200-0000E501000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86" name="直線コネクタ 485">
          <a:extLst>
            <a:ext uri="{FF2B5EF4-FFF2-40B4-BE49-F238E27FC236}">
              <a16:creationId xmlns:a16="http://schemas.microsoft.com/office/drawing/2014/main" id="{00000000-0008-0000-0200-0000E601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87" name="テキスト ボックス 486">
          <a:extLst>
            <a:ext uri="{FF2B5EF4-FFF2-40B4-BE49-F238E27FC236}">
              <a16:creationId xmlns:a16="http://schemas.microsoft.com/office/drawing/2014/main" id="{00000000-0008-0000-0200-0000E701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88" name="直線コネクタ 487">
          <a:extLst>
            <a:ext uri="{FF2B5EF4-FFF2-40B4-BE49-F238E27FC236}">
              <a16:creationId xmlns:a16="http://schemas.microsoft.com/office/drawing/2014/main" id="{00000000-0008-0000-0200-0000E801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89" name="テキスト ボックス 488">
          <a:extLst>
            <a:ext uri="{FF2B5EF4-FFF2-40B4-BE49-F238E27FC236}">
              <a16:creationId xmlns:a16="http://schemas.microsoft.com/office/drawing/2014/main" id="{00000000-0008-0000-0200-0000E901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90" name="直線コネクタ 489">
          <a:extLst>
            <a:ext uri="{FF2B5EF4-FFF2-40B4-BE49-F238E27FC236}">
              <a16:creationId xmlns:a16="http://schemas.microsoft.com/office/drawing/2014/main" id="{00000000-0008-0000-0200-0000EA01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91" name="テキスト ボックス 490">
          <a:extLst>
            <a:ext uri="{FF2B5EF4-FFF2-40B4-BE49-F238E27FC236}">
              <a16:creationId xmlns:a16="http://schemas.microsoft.com/office/drawing/2014/main" id="{00000000-0008-0000-0200-0000EB01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92" name="直線コネクタ 491">
          <a:extLst>
            <a:ext uri="{FF2B5EF4-FFF2-40B4-BE49-F238E27FC236}">
              <a16:creationId xmlns:a16="http://schemas.microsoft.com/office/drawing/2014/main" id="{00000000-0008-0000-0200-0000EC01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93" name="テキスト ボックス 492">
          <a:extLst>
            <a:ext uri="{FF2B5EF4-FFF2-40B4-BE49-F238E27FC236}">
              <a16:creationId xmlns:a16="http://schemas.microsoft.com/office/drawing/2014/main" id="{00000000-0008-0000-0200-0000ED01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94" name="直線コネクタ 493">
          <a:extLst>
            <a:ext uri="{FF2B5EF4-FFF2-40B4-BE49-F238E27FC236}">
              <a16:creationId xmlns:a16="http://schemas.microsoft.com/office/drawing/2014/main" id="{00000000-0008-0000-0200-0000EE01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95" name="テキスト ボックス 494">
          <a:extLst>
            <a:ext uri="{FF2B5EF4-FFF2-40B4-BE49-F238E27FC236}">
              <a16:creationId xmlns:a16="http://schemas.microsoft.com/office/drawing/2014/main" id="{00000000-0008-0000-0200-0000EF0100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96" name="直線コネクタ 495">
          <a:extLst>
            <a:ext uri="{FF2B5EF4-FFF2-40B4-BE49-F238E27FC236}">
              <a16:creationId xmlns:a16="http://schemas.microsoft.com/office/drawing/2014/main" id="{00000000-0008-0000-0200-0000F0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97" name="【保健センター・保健所】&#10;有形固定資産減価償却率グラフ枠">
          <a:extLst>
            <a:ext uri="{FF2B5EF4-FFF2-40B4-BE49-F238E27FC236}">
              <a16:creationId xmlns:a16="http://schemas.microsoft.com/office/drawing/2014/main" id="{00000000-0008-0000-0200-0000F1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48985</xdr:rowOff>
    </xdr:from>
    <xdr:to>
      <xdr:col>85</xdr:col>
      <xdr:colOff>126364</xdr:colOff>
      <xdr:row>64</xdr:row>
      <xdr:rowOff>130628</xdr:rowOff>
    </xdr:to>
    <xdr:cxnSp macro="">
      <xdr:nvCxnSpPr>
        <xdr:cNvPr id="498" name="直線コネクタ 497">
          <a:extLst>
            <a:ext uri="{FF2B5EF4-FFF2-40B4-BE49-F238E27FC236}">
              <a16:creationId xmlns:a16="http://schemas.microsoft.com/office/drawing/2014/main" id="{00000000-0008-0000-0200-0000F2010000}"/>
            </a:ext>
          </a:extLst>
        </xdr:cNvPr>
        <xdr:cNvCxnSpPr/>
      </xdr:nvCxnSpPr>
      <xdr:spPr>
        <a:xfrm flipV="1">
          <a:off x="16318864" y="9478735"/>
          <a:ext cx="0" cy="162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499" name="【保健センター・保健所】&#10;有形固定資産減価償却率最小値テキスト">
          <a:extLst>
            <a:ext uri="{FF2B5EF4-FFF2-40B4-BE49-F238E27FC236}">
              <a16:creationId xmlns:a16="http://schemas.microsoft.com/office/drawing/2014/main" id="{00000000-0008-0000-0200-0000F3010000}"/>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00" name="直線コネクタ 499">
          <a:extLst>
            <a:ext uri="{FF2B5EF4-FFF2-40B4-BE49-F238E27FC236}">
              <a16:creationId xmlns:a16="http://schemas.microsoft.com/office/drawing/2014/main" id="{00000000-0008-0000-0200-0000F4010000}"/>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167112</xdr:rowOff>
    </xdr:from>
    <xdr:ext cx="340478" cy="259045"/>
    <xdr:sp macro="" textlink="">
      <xdr:nvSpPr>
        <xdr:cNvPr id="501" name="【保健センター・保健所】&#10;有形固定資産減価償却率最大値テキスト">
          <a:extLst>
            <a:ext uri="{FF2B5EF4-FFF2-40B4-BE49-F238E27FC236}">
              <a16:creationId xmlns:a16="http://schemas.microsoft.com/office/drawing/2014/main" id="{00000000-0008-0000-0200-0000F5010000}"/>
            </a:ext>
          </a:extLst>
        </xdr:cNvPr>
        <xdr:cNvSpPr txBox="1"/>
      </xdr:nvSpPr>
      <xdr:spPr>
        <a:xfrm>
          <a:off x="16357600" y="925396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48985</xdr:rowOff>
    </xdr:from>
    <xdr:to>
      <xdr:col>86</xdr:col>
      <xdr:colOff>25400</xdr:colOff>
      <xdr:row>55</xdr:row>
      <xdr:rowOff>48985</xdr:rowOff>
    </xdr:to>
    <xdr:cxnSp macro="">
      <xdr:nvCxnSpPr>
        <xdr:cNvPr id="502" name="直線コネクタ 501">
          <a:extLst>
            <a:ext uri="{FF2B5EF4-FFF2-40B4-BE49-F238E27FC236}">
              <a16:creationId xmlns:a16="http://schemas.microsoft.com/office/drawing/2014/main" id="{00000000-0008-0000-0200-0000F6010000}"/>
            </a:ext>
          </a:extLst>
        </xdr:cNvPr>
        <xdr:cNvCxnSpPr/>
      </xdr:nvCxnSpPr>
      <xdr:spPr>
        <a:xfrm>
          <a:off x="16230600" y="9478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37028</xdr:rowOff>
    </xdr:from>
    <xdr:ext cx="405111" cy="259045"/>
    <xdr:sp macro="" textlink="">
      <xdr:nvSpPr>
        <xdr:cNvPr id="503" name="【保健センター・保健所】&#10;有形固定資産減価償却率平均値テキスト">
          <a:extLst>
            <a:ext uri="{FF2B5EF4-FFF2-40B4-BE49-F238E27FC236}">
              <a16:creationId xmlns:a16="http://schemas.microsoft.com/office/drawing/2014/main" id="{00000000-0008-0000-0200-0000F7010000}"/>
            </a:ext>
          </a:extLst>
        </xdr:cNvPr>
        <xdr:cNvSpPr txBox="1"/>
      </xdr:nvSpPr>
      <xdr:spPr>
        <a:xfrm>
          <a:off x="16357600" y="103240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58601</xdr:rowOff>
    </xdr:from>
    <xdr:to>
      <xdr:col>85</xdr:col>
      <xdr:colOff>177800</xdr:colOff>
      <xdr:row>60</xdr:row>
      <xdr:rowOff>160201</xdr:rowOff>
    </xdr:to>
    <xdr:sp macro="" textlink="">
      <xdr:nvSpPr>
        <xdr:cNvPr id="504" name="フローチャート: 判断 503">
          <a:extLst>
            <a:ext uri="{FF2B5EF4-FFF2-40B4-BE49-F238E27FC236}">
              <a16:creationId xmlns:a16="http://schemas.microsoft.com/office/drawing/2014/main" id="{00000000-0008-0000-0200-0000F8010000}"/>
            </a:ext>
          </a:extLst>
        </xdr:cNvPr>
        <xdr:cNvSpPr/>
      </xdr:nvSpPr>
      <xdr:spPr>
        <a:xfrm>
          <a:off x="16268700" y="1034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25944</xdr:rowOff>
    </xdr:from>
    <xdr:to>
      <xdr:col>81</xdr:col>
      <xdr:colOff>101600</xdr:colOff>
      <xdr:row>60</xdr:row>
      <xdr:rowOff>127544</xdr:rowOff>
    </xdr:to>
    <xdr:sp macro="" textlink="">
      <xdr:nvSpPr>
        <xdr:cNvPr id="505" name="フローチャート: 判断 504">
          <a:extLst>
            <a:ext uri="{FF2B5EF4-FFF2-40B4-BE49-F238E27FC236}">
              <a16:creationId xmlns:a16="http://schemas.microsoft.com/office/drawing/2014/main" id="{00000000-0008-0000-0200-0000F9010000}"/>
            </a:ext>
          </a:extLst>
        </xdr:cNvPr>
        <xdr:cNvSpPr/>
      </xdr:nvSpPr>
      <xdr:spPr>
        <a:xfrm>
          <a:off x="15430500" y="1031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166370</xdr:rowOff>
    </xdr:from>
    <xdr:to>
      <xdr:col>76</xdr:col>
      <xdr:colOff>165100</xdr:colOff>
      <xdr:row>60</xdr:row>
      <xdr:rowOff>96520</xdr:rowOff>
    </xdr:to>
    <xdr:sp macro="" textlink="">
      <xdr:nvSpPr>
        <xdr:cNvPr id="506" name="フローチャート: 判断 505">
          <a:extLst>
            <a:ext uri="{FF2B5EF4-FFF2-40B4-BE49-F238E27FC236}">
              <a16:creationId xmlns:a16="http://schemas.microsoft.com/office/drawing/2014/main" id="{00000000-0008-0000-0200-0000FA010000}"/>
            </a:ext>
          </a:extLst>
        </xdr:cNvPr>
        <xdr:cNvSpPr/>
      </xdr:nvSpPr>
      <xdr:spPr>
        <a:xfrm>
          <a:off x="14541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159838</xdr:rowOff>
    </xdr:from>
    <xdr:to>
      <xdr:col>72</xdr:col>
      <xdr:colOff>38100</xdr:colOff>
      <xdr:row>60</xdr:row>
      <xdr:rowOff>89988</xdr:rowOff>
    </xdr:to>
    <xdr:sp macro="" textlink="">
      <xdr:nvSpPr>
        <xdr:cNvPr id="507" name="フローチャート: 判断 506">
          <a:extLst>
            <a:ext uri="{FF2B5EF4-FFF2-40B4-BE49-F238E27FC236}">
              <a16:creationId xmlns:a16="http://schemas.microsoft.com/office/drawing/2014/main" id="{00000000-0008-0000-0200-0000FB010000}"/>
            </a:ext>
          </a:extLst>
        </xdr:cNvPr>
        <xdr:cNvSpPr/>
      </xdr:nvSpPr>
      <xdr:spPr>
        <a:xfrm>
          <a:off x="13652500" y="1027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171269</xdr:rowOff>
    </xdr:from>
    <xdr:to>
      <xdr:col>67</xdr:col>
      <xdr:colOff>101600</xdr:colOff>
      <xdr:row>60</xdr:row>
      <xdr:rowOff>101419</xdr:rowOff>
    </xdr:to>
    <xdr:sp macro="" textlink="">
      <xdr:nvSpPr>
        <xdr:cNvPr id="508" name="フローチャート: 判断 507">
          <a:extLst>
            <a:ext uri="{FF2B5EF4-FFF2-40B4-BE49-F238E27FC236}">
              <a16:creationId xmlns:a16="http://schemas.microsoft.com/office/drawing/2014/main" id="{00000000-0008-0000-0200-0000FC010000}"/>
            </a:ext>
          </a:extLst>
        </xdr:cNvPr>
        <xdr:cNvSpPr/>
      </xdr:nvSpPr>
      <xdr:spPr>
        <a:xfrm>
          <a:off x="12763500" y="1028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id="{00000000-0008-0000-0200-0000FD01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10" name="テキスト ボックス 509">
          <a:extLst>
            <a:ext uri="{FF2B5EF4-FFF2-40B4-BE49-F238E27FC236}">
              <a16:creationId xmlns:a16="http://schemas.microsoft.com/office/drawing/2014/main" id="{00000000-0008-0000-0200-0000FE01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11" name="テキスト ボックス 510">
          <a:extLst>
            <a:ext uri="{FF2B5EF4-FFF2-40B4-BE49-F238E27FC236}">
              <a16:creationId xmlns:a16="http://schemas.microsoft.com/office/drawing/2014/main" id="{00000000-0008-0000-0200-0000FF01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12" name="テキスト ボックス 511">
          <a:extLst>
            <a:ext uri="{FF2B5EF4-FFF2-40B4-BE49-F238E27FC236}">
              <a16:creationId xmlns:a16="http://schemas.microsoft.com/office/drawing/2014/main" id="{00000000-0008-0000-0200-000000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13" name="テキスト ボックス 512">
          <a:extLst>
            <a:ext uri="{FF2B5EF4-FFF2-40B4-BE49-F238E27FC236}">
              <a16:creationId xmlns:a16="http://schemas.microsoft.com/office/drawing/2014/main" id="{00000000-0008-0000-0200-000001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169635</xdr:rowOff>
    </xdr:from>
    <xdr:to>
      <xdr:col>85</xdr:col>
      <xdr:colOff>177800</xdr:colOff>
      <xdr:row>55</xdr:row>
      <xdr:rowOff>99785</xdr:rowOff>
    </xdr:to>
    <xdr:sp macro="" textlink="">
      <xdr:nvSpPr>
        <xdr:cNvPr id="514" name="楕円 513">
          <a:extLst>
            <a:ext uri="{FF2B5EF4-FFF2-40B4-BE49-F238E27FC236}">
              <a16:creationId xmlns:a16="http://schemas.microsoft.com/office/drawing/2014/main" id="{00000000-0008-0000-0200-000002020000}"/>
            </a:ext>
          </a:extLst>
        </xdr:cNvPr>
        <xdr:cNvSpPr/>
      </xdr:nvSpPr>
      <xdr:spPr>
        <a:xfrm>
          <a:off x="16268700" y="9427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54</xdr:row>
      <xdr:rowOff>122662</xdr:rowOff>
    </xdr:from>
    <xdr:ext cx="340478" cy="259045"/>
    <xdr:sp macro="" textlink="">
      <xdr:nvSpPr>
        <xdr:cNvPr id="515" name="【保健センター・保健所】&#10;有形固定資産減価償却率該当値テキスト">
          <a:extLst>
            <a:ext uri="{FF2B5EF4-FFF2-40B4-BE49-F238E27FC236}">
              <a16:creationId xmlns:a16="http://schemas.microsoft.com/office/drawing/2014/main" id="{00000000-0008-0000-0200-000003020000}"/>
            </a:ext>
          </a:extLst>
        </xdr:cNvPr>
        <xdr:cNvSpPr txBox="1"/>
      </xdr:nvSpPr>
      <xdr:spPr>
        <a:xfrm>
          <a:off x="16357600" y="938096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144071</xdr:rowOff>
    </xdr:from>
    <xdr:ext cx="405111" cy="259045"/>
    <xdr:sp macro="" textlink="">
      <xdr:nvSpPr>
        <xdr:cNvPr id="516" name="n_1aveValue【保健センター・保健所】&#10;有形固定資産減価償却率">
          <a:extLst>
            <a:ext uri="{FF2B5EF4-FFF2-40B4-BE49-F238E27FC236}">
              <a16:creationId xmlns:a16="http://schemas.microsoft.com/office/drawing/2014/main" id="{00000000-0008-0000-0200-000004020000}"/>
            </a:ext>
          </a:extLst>
        </xdr:cNvPr>
        <xdr:cNvSpPr txBox="1"/>
      </xdr:nvSpPr>
      <xdr:spPr>
        <a:xfrm>
          <a:off x="15266044" y="1008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113047</xdr:rowOff>
    </xdr:from>
    <xdr:ext cx="405111" cy="259045"/>
    <xdr:sp macro="" textlink="">
      <xdr:nvSpPr>
        <xdr:cNvPr id="517" name="n_2aveValue【保健センター・保健所】&#10;有形固定資産減価償却率">
          <a:extLst>
            <a:ext uri="{FF2B5EF4-FFF2-40B4-BE49-F238E27FC236}">
              <a16:creationId xmlns:a16="http://schemas.microsoft.com/office/drawing/2014/main" id="{00000000-0008-0000-0200-000005020000}"/>
            </a:ext>
          </a:extLst>
        </xdr:cNvPr>
        <xdr:cNvSpPr txBox="1"/>
      </xdr:nvSpPr>
      <xdr:spPr>
        <a:xfrm>
          <a:off x="143897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106515</xdr:rowOff>
    </xdr:from>
    <xdr:ext cx="405111" cy="259045"/>
    <xdr:sp macro="" textlink="">
      <xdr:nvSpPr>
        <xdr:cNvPr id="518" name="n_3aveValue【保健センター・保健所】&#10;有形固定資産減価償却率">
          <a:extLst>
            <a:ext uri="{FF2B5EF4-FFF2-40B4-BE49-F238E27FC236}">
              <a16:creationId xmlns:a16="http://schemas.microsoft.com/office/drawing/2014/main" id="{00000000-0008-0000-0200-000006020000}"/>
            </a:ext>
          </a:extLst>
        </xdr:cNvPr>
        <xdr:cNvSpPr txBox="1"/>
      </xdr:nvSpPr>
      <xdr:spPr>
        <a:xfrm>
          <a:off x="13500744" y="1005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117946</xdr:rowOff>
    </xdr:from>
    <xdr:ext cx="405111" cy="259045"/>
    <xdr:sp macro="" textlink="">
      <xdr:nvSpPr>
        <xdr:cNvPr id="519" name="n_4aveValue【保健センター・保健所】&#10;有形固定資産減価償却率">
          <a:extLst>
            <a:ext uri="{FF2B5EF4-FFF2-40B4-BE49-F238E27FC236}">
              <a16:creationId xmlns:a16="http://schemas.microsoft.com/office/drawing/2014/main" id="{00000000-0008-0000-0200-000007020000}"/>
            </a:ext>
          </a:extLst>
        </xdr:cNvPr>
        <xdr:cNvSpPr txBox="1"/>
      </xdr:nvSpPr>
      <xdr:spPr>
        <a:xfrm>
          <a:off x="12611744" y="1006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20" name="正方形/長方形 519">
          <a:extLst>
            <a:ext uri="{FF2B5EF4-FFF2-40B4-BE49-F238E27FC236}">
              <a16:creationId xmlns:a16="http://schemas.microsoft.com/office/drawing/2014/main" id="{00000000-0008-0000-0200-000008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21" name="正方形/長方形 520">
          <a:extLst>
            <a:ext uri="{FF2B5EF4-FFF2-40B4-BE49-F238E27FC236}">
              <a16:creationId xmlns:a16="http://schemas.microsoft.com/office/drawing/2014/main" id="{00000000-0008-0000-0200-000009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22" name="正方形/長方形 521">
          <a:extLst>
            <a:ext uri="{FF2B5EF4-FFF2-40B4-BE49-F238E27FC236}">
              <a16:creationId xmlns:a16="http://schemas.microsoft.com/office/drawing/2014/main" id="{00000000-0008-0000-0200-00000A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3" name="正方形/長方形 522">
          <a:extLst>
            <a:ext uri="{FF2B5EF4-FFF2-40B4-BE49-F238E27FC236}">
              <a16:creationId xmlns:a16="http://schemas.microsoft.com/office/drawing/2014/main" id="{00000000-0008-0000-0200-00000B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4" name="正方形/長方形 523">
          <a:extLst>
            <a:ext uri="{FF2B5EF4-FFF2-40B4-BE49-F238E27FC236}">
              <a16:creationId xmlns:a16="http://schemas.microsoft.com/office/drawing/2014/main" id="{00000000-0008-0000-0200-00000C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5" name="正方形/長方形 524">
          <a:extLst>
            <a:ext uri="{FF2B5EF4-FFF2-40B4-BE49-F238E27FC236}">
              <a16:creationId xmlns:a16="http://schemas.microsoft.com/office/drawing/2014/main" id="{00000000-0008-0000-0200-00000D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6" name="正方形/長方形 525">
          <a:extLst>
            <a:ext uri="{FF2B5EF4-FFF2-40B4-BE49-F238E27FC236}">
              <a16:creationId xmlns:a16="http://schemas.microsoft.com/office/drawing/2014/main" id="{00000000-0008-0000-0200-00000E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7" name="正方形/長方形 526">
          <a:extLst>
            <a:ext uri="{FF2B5EF4-FFF2-40B4-BE49-F238E27FC236}">
              <a16:creationId xmlns:a16="http://schemas.microsoft.com/office/drawing/2014/main" id="{00000000-0008-0000-0200-00000F020000}"/>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28" name="正方形/長方形 527">
          <a:extLst>
            <a:ext uri="{FF2B5EF4-FFF2-40B4-BE49-F238E27FC236}">
              <a16:creationId xmlns:a16="http://schemas.microsoft.com/office/drawing/2014/main" id="{00000000-0008-0000-0200-000010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9" name="正方形/長方形 528">
          <a:extLst>
            <a:ext uri="{FF2B5EF4-FFF2-40B4-BE49-F238E27FC236}">
              <a16:creationId xmlns:a16="http://schemas.microsoft.com/office/drawing/2014/main" id="{00000000-0008-0000-0200-000011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0" name="正方形/長方形 529">
          <a:extLst>
            <a:ext uri="{FF2B5EF4-FFF2-40B4-BE49-F238E27FC236}">
              <a16:creationId xmlns:a16="http://schemas.microsoft.com/office/drawing/2014/main" id="{00000000-0008-0000-0200-000012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1" name="正方形/長方形 530">
          <a:extLst>
            <a:ext uri="{FF2B5EF4-FFF2-40B4-BE49-F238E27FC236}">
              <a16:creationId xmlns:a16="http://schemas.microsoft.com/office/drawing/2014/main" id="{00000000-0008-0000-0200-000013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2" name="正方形/長方形 531">
          <a:extLst>
            <a:ext uri="{FF2B5EF4-FFF2-40B4-BE49-F238E27FC236}">
              <a16:creationId xmlns:a16="http://schemas.microsoft.com/office/drawing/2014/main" id="{00000000-0008-0000-0200-000014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3" name="正方形/長方形 532">
          <a:extLst>
            <a:ext uri="{FF2B5EF4-FFF2-40B4-BE49-F238E27FC236}">
              <a16:creationId xmlns:a16="http://schemas.microsoft.com/office/drawing/2014/main" id="{00000000-0008-0000-0200-000015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4" name="正方形/長方形 533">
          <a:extLst>
            <a:ext uri="{FF2B5EF4-FFF2-40B4-BE49-F238E27FC236}">
              <a16:creationId xmlns:a16="http://schemas.microsoft.com/office/drawing/2014/main" id="{00000000-0008-0000-0200-000016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5" name="正方形/長方形 534">
          <a:extLst>
            <a:ext uri="{FF2B5EF4-FFF2-40B4-BE49-F238E27FC236}">
              <a16:creationId xmlns:a16="http://schemas.microsoft.com/office/drawing/2014/main" id="{00000000-0008-0000-0200-000017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6" name="テキスト ボックス 535">
          <a:extLst>
            <a:ext uri="{FF2B5EF4-FFF2-40B4-BE49-F238E27FC236}">
              <a16:creationId xmlns:a16="http://schemas.microsoft.com/office/drawing/2014/main" id="{00000000-0008-0000-0200-000018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7" name="直線コネクタ 536">
          <a:extLst>
            <a:ext uri="{FF2B5EF4-FFF2-40B4-BE49-F238E27FC236}">
              <a16:creationId xmlns:a16="http://schemas.microsoft.com/office/drawing/2014/main" id="{00000000-0008-0000-0200-000019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8" name="テキスト ボックス 537">
          <a:extLst>
            <a:ext uri="{FF2B5EF4-FFF2-40B4-BE49-F238E27FC236}">
              <a16:creationId xmlns:a16="http://schemas.microsoft.com/office/drawing/2014/main" id="{00000000-0008-0000-0200-00001A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9" name="直線コネクタ 538">
          <a:extLst>
            <a:ext uri="{FF2B5EF4-FFF2-40B4-BE49-F238E27FC236}">
              <a16:creationId xmlns:a16="http://schemas.microsoft.com/office/drawing/2014/main" id="{00000000-0008-0000-0200-00001B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40" name="テキスト ボックス 539">
          <a:extLst>
            <a:ext uri="{FF2B5EF4-FFF2-40B4-BE49-F238E27FC236}">
              <a16:creationId xmlns:a16="http://schemas.microsoft.com/office/drawing/2014/main" id="{00000000-0008-0000-0200-00001C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41" name="直線コネクタ 540">
          <a:extLst>
            <a:ext uri="{FF2B5EF4-FFF2-40B4-BE49-F238E27FC236}">
              <a16:creationId xmlns:a16="http://schemas.microsoft.com/office/drawing/2014/main" id="{00000000-0008-0000-0200-00001D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42" name="テキスト ボックス 541">
          <a:extLst>
            <a:ext uri="{FF2B5EF4-FFF2-40B4-BE49-F238E27FC236}">
              <a16:creationId xmlns:a16="http://schemas.microsoft.com/office/drawing/2014/main" id="{00000000-0008-0000-0200-00001E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3" name="直線コネクタ 542">
          <a:extLst>
            <a:ext uri="{FF2B5EF4-FFF2-40B4-BE49-F238E27FC236}">
              <a16:creationId xmlns:a16="http://schemas.microsoft.com/office/drawing/2014/main" id="{00000000-0008-0000-0200-00001F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4" name="テキスト ボックス 543">
          <a:extLst>
            <a:ext uri="{FF2B5EF4-FFF2-40B4-BE49-F238E27FC236}">
              <a16:creationId xmlns:a16="http://schemas.microsoft.com/office/drawing/2014/main" id="{00000000-0008-0000-0200-000020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5" name="直線コネクタ 544">
          <a:extLst>
            <a:ext uri="{FF2B5EF4-FFF2-40B4-BE49-F238E27FC236}">
              <a16:creationId xmlns:a16="http://schemas.microsoft.com/office/drawing/2014/main" id="{00000000-0008-0000-0200-000021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6" name="テキスト ボックス 545">
          <a:extLst>
            <a:ext uri="{FF2B5EF4-FFF2-40B4-BE49-F238E27FC236}">
              <a16:creationId xmlns:a16="http://schemas.microsoft.com/office/drawing/2014/main" id="{00000000-0008-0000-0200-000022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7" name="直線コネクタ 546">
          <a:extLst>
            <a:ext uri="{FF2B5EF4-FFF2-40B4-BE49-F238E27FC236}">
              <a16:creationId xmlns:a16="http://schemas.microsoft.com/office/drawing/2014/main" id="{00000000-0008-0000-0200-000023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8" name="テキスト ボックス 547">
          <a:extLst>
            <a:ext uri="{FF2B5EF4-FFF2-40B4-BE49-F238E27FC236}">
              <a16:creationId xmlns:a16="http://schemas.microsoft.com/office/drawing/2014/main" id="{00000000-0008-0000-0200-000024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9" name="直線コネクタ 548">
          <a:extLst>
            <a:ext uri="{FF2B5EF4-FFF2-40B4-BE49-F238E27FC236}">
              <a16:creationId xmlns:a16="http://schemas.microsoft.com/office/drawing/2014/main" id="{00000000-0008-0000-0200-000025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50" name="テキスト ボックス 549">
          <a:extLst>
            <a:ext uri="{FF2B5EF4-FFF2-40B4-BE49-F238E27FC236}">
              <a16:creationId xmlns:a16="http://schemas.microsoft.com/office/drawing/2014/main" id="{00000000-0008-0000-0200-000026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1" name="直線コネクタ 550">
          <a:extLst>
            <a:ext uri="{FF2B5EF4-FFF2-40B4-BE49-F238E27FC236}">
              <a16:creationId xmlns:a16="http://schemas.microsoft.com/office/drawing/2014/main" id="{00000000-0008-0000-0200-000027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2" name="【消防施設】&#10;有形固定資産減価償却率グラフ枠">
          <a:extLst>
            <a:ext uri="{FF2B5EF4-FFF2-40B4-BE49-F238E27FC236}">
              <a16:creationId xmlns:a16="http://schemas.microsoft.com/office/drawing/2014/main" id="{00000000-0008-0000-0200-000028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544</xdr:rowOff>
    </xdr:from>
    <xdr:to>
      <xdr:col>85</xdr:col>
      <xdr:colOff>126364</xdr:colOff>
      <xdr:row>86</xdr:row>
      <xdr:rowOff>168729</xdr:rowOff>
    </xdr:to>
    <xdr:cxnSp macro="">
      <xdr:nvCxnSpPr>
        <xdr:cNvPr id="553" name="直線コネクタ 552">
          <a:extLst>
            <a:ext uri="{FF2B5EF4-FFF2-40B4-BE49-F238E27FC236}">
              <a16:creationId xmlns:a16="http://schemas.microsoft.com/office/drawing/2014/main" id="{00000000-0008-0000-0200-000029020000}"/>
            </a:ext>
          </a:extLst>
        </xdr:cNvPr>
        <xdr:cNvCxnSpPr/>
      </xdr:nvCxnSpPr>
      <xdr:spPr>
        <a:xfrm flipV="1">
          <a:off x="16318864" y="13373644"/>
          <a:ext cx="0" cy="1539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4" name="【消防施設】&#10;有形固定資産減価償却率最小値テキスト">
          <a:extLst>
            <a:ext uri="{FF2B5EF4-FFF2-40B4-BE49-F238E27FC236}">
              <a16:creationId xmlns:a16="http://schemas.microsoft.com/office/drawing/2014/main" id="{00000000-0008-0000-0200-00002A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5" name="直線コネクタ 554">
          <a:extLst>
            <a:ext uri="{FF2B5EF4-FFF2-40B4-BE49-F238E27FC236}">
              <a16:creationId xmlns:a16="http://schemas.microsoft.com/office/drawing/2014/main" id="{00000000-0008-0000-0200-00002B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118671</xdr:rowOff>
    </xdr:from>
    <xdr:ext cx="340478" cy="259045"/>
    <xdr:sp macro="" textlink="">
      <xdr:nvSpPr>
        <xdr:cNvPr id="556" name="【消防施設】&#10;有形固定資産減価償却率最大値テキスト">
          <a:extLst>
            <a:ext uri="{FF2B5EF4-FFF2-40B4-BE49-F238E27FC236}">
              <a16:creationId xmlns:a16="http://schemas.microsoft.com/office/drawing/2014/main" id="{00000000-0008-0000-0200-00002C020000}"/>
            </a:ext>
          </a:extLst>
        </xdr:cNvPr>
        <xdr:cNvSpPr txBox="1"/>
      </xdr:nvSpPr>
      <xdr:spPr>
        <a:xfrm>
          <a:off x="16357600" y="131488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xdr:rowOff>
    </xdr:from>
    <xdr:to>
      <xdr:col>86</xdr:col>
      <xdr:colOff>25400</xdr:colOff>
      <xdr:row>78</xdr:row>
      <xdr:rowOff>544</xdr:rowOff>
    </xdr:to>
    <xdr:cxnSp macro="">
      <xdr:nvCxnSpPr>
        <xdr:cNvPr id="557" name="直線コネクタ 556">
          <a:extLst>
            <a:ext uri="{FF2B5EF4-FFF2-40B4-BE49-F238E27FC236}">
              <a16:creationId xmlns:a16="http://schemas.microsoft.com/office/drawing/2014/main" id="{00000000-0008-0000-0200-00002D020000}"/>
            </a:ext>
          </a:extLst>
        </xdr:cNvPr>
        <xdr:cNvCxnSpPr/>
      </xdr:nvCxnSpPr>
      <xdr:spPr>
        <a:xfrm>
          <a:off x="16230600" y="13373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64061</xdr:rowOff>
    </xdr:from>
    <xdr:ext cx="405111" cy="259045"/>
    <xdr:sp macro="" textlink="">
      <xdr:nvSpPr>
        <xdr:cNvPr id="558" name="【消防施設】&#10;有形固定資産減価償却率平均値テキスト">
          <a:extLst>
            <a:ext uri="{FF2B5EF4-FFF2-40B4-BE49-F238E27FC236}">
              <a16:creationId xmlns:a16="http://schemas.microsoft.com/office/drawing/2014/main" id="{00000000-0008-0000-0200-00002E020000}"/>
            </a:ext>
          </a:extLst>
        </xdr:cNvPr>
        <xdr:cNvSpPr txBox="1"/>
      </xdr:nvSpPr>
      <xdr:spPr>
        <a:xfrm>
          <a:off x="16357600" y="141229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559" name="フローチャート: 判断 558">
          <a:extLst>
            <a:ext uri="{FF2B5EF4-FFF2-40B4-BE49-F238E27FC236}">
              <a16:creationId xmlns:a16="http://schemas.microsoft.com/office/drawing/2014/main" id="{00000000-0008-0000-0200-00002F020000}"/>
            </a:ext>
          </a:extLst>
        </xdr:cNvPr>
        <xdr:cNvSpPr/>
      </xdr:nvSpPr>
      <xdr:spPr>
        <a:xfrm>
          <a:off x="162687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15058</xdr:rowOff>
    </xdr:from>
    <xdr:to>
      <xdr:col>81</xdr:col>
      <xdr:colOff>101600</xdr:colOff>
      <xdr:row>83</xdr:row>
      <xdr:rowOff>116658</xdr:rowOff>
    </xdr:to>
    <xdr:sp macro="" textlink="">
      <xdr:nvSpPr>
        <xdr:cNvPr id="560" name="フローチャート: 判断 559">
          <a:extLst>
            <a:ext uri="{FF2B5EF4-FFF2-40B4-BE49-F238E27FC236}">
              <a16:creationId xmlns:a16="http://schemas.microsoft.com/office/drawing/2014/main" id="{00000000-0008-0000-0200-000030020000}"/>
            </a:ext>
          </a:extLst>
        </xdr:cNvPr>
        <xdr:cNvSpPr/>
      </xdr:nvSpPr>
      <xdr:spPr>
        <a:xfrm>
          <a:off x="15430500" y="1424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153851</xdr:rowOff>
    </xdr:from>
    <xdr:to>
      <xdr:col>76</xdr:col>
      <xdr:colOff>165100</xdr:colOff>
      <xdr:row>83</xdr:row>
      <xdr:rowOff>84001</xdr:rowOff>
    </xdr:to>
    <xdr:sp macro="" textlink="">
      <xdr:nvSpPr>
        <xdr:cNvPr id="561" name="フローチャート: 判断 560">
          <a:extLst>
            <a:ext uri="{FF2B5EF4-FFF2-40B4-BE49-F238E27FC236}">
              <a16:creationId xmlns:a16="http://schemas.microsoft.com/office/drawing/2014/main" id="{00000000-0008-0000-0200-000031020000}"/>
            </a:ext>
          </a:extLst>
        </xdr:cNvPr>
        <xdr:cNvSpPr/>
      </xdr:nvSpPr>
      <xdr:spPr>
        <a:xfrm>
          <a:off x="14541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114663</xdr:rowOff>
    </xdr:from>
    <xdr:to>
      <xdr:col>72</xdr:col>
      <xdr:colOff>38100</xdr:colOff>
      <xdr:row>83</xdr:row>
      <xdr:rowOff>44813</xdr:rowOff>
    </xdr:to>
    <xdr:sp macro="" textlink="">
      <xdr:nvSpPr>
        <xdr:cNvPr id="562" name="フローチャート: 判断 561">
          <a:extLst>
            <a:ext uri="{FF2B5EF4-FFF2-40B4-BE49-F238E27FC236}">
              <a16:creationId xmlns:a16="http://schemas.microsoft.com/office/drawing/2014/main" id="{00000000-0008-0000-0200-000032020000}"/>
            </a:ext>
          </a:extLst>
        </xdr:cNvPr>
        <xdr:cNvSpPr/>
      </xdr:nvSpPr>
      <xdr:spPr>
        <a:xfrm>
          <a:off x="13652500" y="1417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135889</xdr:rowOff>
    </xdr:from>
    <xdr:to>
      <xdr:col>67</xdr:col>
      <xdr:colOff>101600</xdr:colOff>
      <xdr:row>83</xdr:row>
      <xdr:rowOff>66039</xdr:rowOff>
    </xdr:to>
    <xdr:sp macro="" textlink="">
      <xdr:nvSpPr>
        <xdr:cNvPr id="563" name="フローチャート: 判断 562">
          <a:extLst>
            <a:ext uri="{FF2B5EF4-FFF2-40B4-BE49-F238E27FC236}">
              <a16:creationId xmlns:a16="http://schemas.microsoft.com/office/drawing/2014/main" id="{00000000-0008-0000-0200-000033020000}"/>
            </a:ext>
          </a:extLst>
        </xdr:cNvPr>
        <xdr:cNvSpPr/>
      </xdr:nvSpPr>
      <xdr:spPr>
        <a:xfrm>
          <a:off x="12763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00000000-0008-0000-0200-000034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00000000-0008-0000-0200-000035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00000000-0008-0000-0200-000036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00000000-0008-0000-0200-000037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8" name="テキスト ボックス 567">
          <a:extLst>
            <a:ext uri="{FF2B5EF4-FFF2-40B4-BE49-F238E27FC236}">
              <a16:creationId xmlns:a16="http://schemas.microsoft.com/office/drawing/2014/main" id="{00000000-0008-0000-0200-000038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101600</xdr:rowOff>
    </xdr:from>
    <xdr:to>
      <xdr:col>85</xdr:col>
      <xdr:colOff>177800</xdr:colOff>
      <xdr:row>86</xdr:row>
      <xdr:rowOff>31750</xdr:rowOff>
    </xdr:to>
    <xdr:sp macro="" textlink="">
      <xdr:nvSpPr>
        <xdr:cNvPr id="569" name="楕円 568">
          <a:extLst>
            <a:ext uri="{FF2B5EF4-FFF2-40B4-BE49-F238E27FC236}">
              <a16:creationId xmlns:a16="http://schemas.microsoft.com/office/drawing/2014/main" id="{00000000-0008-0000-0200-000039020000}"/>
            </a:ext>
          </a:extLst>
        </xdr:cNvPr>
        <xdr:cNvSpPr/>
      </xdr:nvSpPr>
      <xdr:spPr>
        <a:xfrm>
          <a:off x="162687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80027</xdr:rowOff>
    </xdr:from>
    <xdr:ext cx="405111" cy="259045"/>
    <xdr:sp macro="" textlink="">
      <xdr:nvSpPr>
        <xdr:cNvPr id="570" name="【消防施設】&#10;有形固定資産減価償却率該当値テキスト">
          <a:extLst>
            <a:ext uri="{FF2B5EF4-FFF2-40B4-BE49-F238E27FC236}">
              <a16:creationId xmlns:a16="http://schemas.microsoft.com/office/drawing/2014/main" id="{00000000-0008-0000-0200-00003A020000}"/>
            </a:ext>
          </a:extLst>
        </xdr:cNvPr>
        <xdr:cNvSpPr txBox="1"/>
      </xdr:nvSpPr>
      <xdr:spPr>
        <a:xfrm>
          <a:off x="16357600" y="1465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54248</xdr:rowOff>
    </xdr:from>
    <xdr:to>
      <xdr:col>81</xdr:col>
      <xdr:colOff>101600</xdr:colOff>
      <xdr:row>85</xdr:row>
      <xdr:rowOff>155848</xdr:rowOff>
    </xdr:to>
    <xdr:sp macro="" textlink="">
      <xdr:nvSpPr>
        <xdr:cNvPr id="571" name="楕円 570">
          <a:extLst>
            <a:ext uri="{FF2B5EF4-FFF2-40B4-BE49-F238E27FC236}">
              <a16:creationId xmlns:a16="http://schemas.microsoft.com/office/drawing/2014/main" id="{00000000-0008-0000-0200-00003B020000}"/>
            </a:ext>
          </a:extLst>
        </xdr:cNvPr>
        <xdr:cNvSpPr/>
      </xdr:nvSpPr>
      <xdr:spPr>
        <a:xfrm>
          <a:off x="15430500" y="14627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105048</xdr:rowOff>
    </xdr:from>
    <xdr:to>
      <xdr:col>85</xdr:col>
      <xdr:colOff>127000</xdr:colOff>
      <xdr:row>85</xdr:row>
      <xdr:rowOff>152400</xdr:rowOff>
    </xdr:to>
    <xdr:cxnSp macro="">
      <xdr:nvCxnSpPr>
        <xdr:cNvPr id="572" name="直線コネクタ 571">
          <a:extLst>
            <a:ext uri="{FF2B5EF4-FFF2-40B4-BE49-F238E27FC236}">
              <a16:creationId xmlns:a16="http://schemas.microsoft.com/office/drawing/2014/main" id="{00000000-0008-0000-0200-00003C020000}"/>
            </a:ext>
          </a:extLst>
        </xdr:cNvPr>
        <xdr:cNvCxnSpPr/>
      </xdr:nvCxnSpPr>
      <xdr:spPr>
        <a:xfrm>
          <a:off x="15481300" y="14678298"/>
          <a:ext cx="8382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29755</xdr:rowOff>
    </xdr:from>
    <xdr:to>
      <xdr:col>76</xdr:col>
      <xdr:colOff>165100</xdr:colOff>
      <xdr:row>86</xdr:row>
      <xdr:rowOff>131355</xdr:rowOff>
    </xdr:to>
    <xdr:sp macro="" textlink="">
      <xdr:nvSpPr>
        <xdr:cNvPr id="573" name="楕円 572">
          <a:extLst>
            <a:ext uri="{FF2B5EF4-FFF2-40B4-BE49-F238E27FC236}">
              <a16:creationId xmlns:a16="http://schemas.microsoft.com/office/drawing/2014/main" id="{00000000-0008-0000-0200-00003D020000}"/>
            </a:ext>
          </a:extLst>
        </xdr:cNvPr>
        <xdr:cNvSpPr/>
      </xdr:nvSpPr>
      <xdr:spPr>
        <a:xfrm>
          <a:off x="14541500" y="14774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105048</xdr:rowOff>
    </xdr:from>
    <xdr:to>
      <xdr:col>81</xdr:col>
      <xdr:colOff>50800</xdr:colOff>
      <xdr:row>86</xdr:row>
      <xdr:rowOff>80555</xdr:rowOff>
    </xdr:to>
    <xdr:cxnSp macro="">
      <xdr:nvCxnSpPr>
        <xdr:cNvPr id="574" name="直線コネクタ 573">
          <a:extLst>
            <a:ext uri="{FF2B5EF4-FFF2-40B4-BE49-F238E27FC236}">
              <a16:creationId xmlns:a16="http://schemas.microsoft.com/office/drawing/2014/main" id="{00000000-0008-0000-0200-00003E020000}"/>
            </a:ext>
          </a:extLst>
        </xdr:cNvPr>
        <xdr:cNvCxnSpPr/>
      </xdr:nvCxnSpPr>
      <xdr:spPr>
        <a:xfrm flipV="1">
          <a:off x="14592300" y="14678298"/>
          <a:ext cx="889000" cy="14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54248</xdr:rowOff>
    </xdr:from>
    <xdr:to>
      <xdr:col>72</xdr:col>
      <xdr:colOff>38100</xdr:colOff>
      <xdr:row>86</xdr:row>
      <xdr:rowOff>155848</xdr:rowOff>
    </xdr:to>
    <xdr:sp macro="" textlink="">
      <xdr:nvSpPr>
        <xdr:cNvPr id="575" name="楕円 574">
          <a:extLst>
            <a:ext uri="{FF2B5EF4-FFF2-40B4-BE49-F238E27FC236}">
              <a16:creationId xmlns:a16="http://schemas.microsoft.com/office/drawing/2014/main" id="{00000000-0008-0000-0200-00003F020000}"/>
            </a:ext>
          </a:extLst>
        </xdr:cNvPr>
        <xdr:cNvSpPr/>
      </xdr:nvSpPr>
      <xdr:spPr>
        <a:xfrm>
          <a:off x="13652500" y="14798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80555</xdr:rowOff>
    </xdr:from>
    <xdr:to>
      <xdr:col>76</xdr:col>
      <xdr:colOff>114300</xdr:colOff>
      <xdr:row>86</xdr:row>
      <xdr:rowOff>105048</xdr:rowOff>
    </xdr:to>
    <xdr:cxnSp macro="">
      <xdr:nvCxnSpPr>
        <xdr:cNvPr id="576" name="直線コネクタ 575">
          <a:extLst>
            <a:ext uri="{FF2B5EF4-FFF2-40B4-BE49-F238E27FC236}">
              <a16:creationId xmlns:a16="http://schemas.microsoft.com/office/drawing/2014/main" id="{00000000-0008-0000-0200-000040020000}"/>
            </a:ext>
          </a:extLst>
        </xdr:cNvPr>
        <xdr:cNvCxnSpPr/>
      </xdr:nvCxnSpPr>
      <xdr:spPr>
        <a:xfrm flipV="1">
          <a:off x="13703300" y="14825255"/>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44450</xdr:rowOff>
    </xdr:from>
    <xdr:to>
      <xdr:col>67</xdr:col>
      <xdr:colOff>101600</xdr:colOff>
      <xdr:row>86</xdr:row>
      <xdr:rowOff>146050</xdr:rowOff>
    </xdr:to>
    <xdr:sp macro="" textlink="">
      <xdr:nvSpPr>
        <xdr:cNvPr id="577" name="楕円 576">
          <a:extLst>
            <a:ext uri="{FF2B5EF4-FFF2-40B4-BE49-F238E27FC236}">
              <a16:creationId xmlns:a16="http://schemas.microsoft.com/office/drawing/2014/main" id="{00000000-0008-0000-0200-000041020000}"/>
            </a:ext>
          </a:extLst>
        </xdr:cNvPr>
        <xdr:cNvSpPr/>
      </xdr:nvSpPr>
      <xdr:spPr>
        <a:xfrm>
          <a:off x="12763500" y="1478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95250</xdr:rowOff>
    </xdr:from>
    <xdr:to>
      <xdr:col>71</xdr:col>
      <xdr:colOff>177800</xdr:colOff>
      <xdr:row>86</xdr:row>
      <xdr:rowOff>105048</xdr:rowOff>
    </xdr:to>
    <xdr:cxnSp macro="">
      <xdr:nvCxnSpPr>
        <xdr:cNvPr id="578" name="直線コネクタ 577">
          <a:extLst>
            <a:ext uri="{FF2B5EF4-FFF2-40B4-BE49-F238E27FC236}">
              <a16:creationId xmlns:a16="http://schemas.microsoft.com/office/drawing/2014/main" id="{00000000-0008-0000-0200-000042020000}"/>
            </a:ext>
          </a:extLst>
        </xdr:cNvPr>
        <xdr:cNvCxnSpPr/>
      </xdr:nvCxnSpPr>
      <xdr:spPr>
        <a:xfrm>
          <a:off x="12814300" y="14839950"/>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133185</xdr:rowOff>
    </xdr:from>
    <xdr:ext cx="405111" cy="259045"/>
    <xdr:sp macro="" textlink="">
      <xdr:nvSpPr>
        <xdr:cNvPr id="579" name="n_1aveValue【消防施設】&#10;有形固定資産減価償却率">
          <a:extLst>
            <a:ext uri="{FF2B5EF4-FFF2-40B4-BE49-F238E27FC236}">
              <a16:creationId xmlns:a16="http://schemas.microsoft.com/office/drawing/2014/main" id="{00000000-0008-0000-0200-000043020000}"/>
            </a:ext>
          </a:extLst>
        </xdr:cNvPr>
        <xdr:cNvSpPr txBox="1"/>
      </xdr:nvSpPr>
      <xdr:spPr>
        <a:xfrm>
          <a:off x="15266044" y="14020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100528</xdr:rowOff>
    </xdr:from>
    <xdr:ext cx="405111" cy="259045"/>
    <xdr:sp macro="" textlink="">
      <xdr:nvSpPr>
        <xdr:cNvPr id="580" name="n_2aveValue【消防施設】&#10;有形固定資産減価償却率">
          <a:extLst>
            <a:ext uri="{FF2B5EF4-FFF2-40B4-BE49-F238E27FC236}">
              <a16:creationId xmlns:a16="http://schemas.microsoft.com/office/drawing/2014/main" id="{00000000-0008-0000-0200-000044020000}"/>
            </a:ext>
          </a:extLst>
        </xdr:cNvPr>
        <xdr:cNvSpPr txBox="1"/>
      </xdr:nvSpPr>
      <xdr:spPr>
        <a:xfrm>
          <a:off x="14389744" y="1398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61340</xdr:rowOff>
    </xdr:from>
    <xdr:ext cx="405111" cy="259045"/>
    <xdr:sp macro="" textlink="">
      <xdr:nvSpPr>
        <xdr:cNvPr id="581" name="n_3aveValue【消防施設】&#10;有形固定資産減価償却率">
          <a:extLst>
            <a:ext uri="{FF2B5EF4-FFF2-40B4-BE49-F238E27FC236}">
              <a16:creationId xmlns:a16="http://schemas.microsoft.com/office/drawing/2014/main" id="{00000000-0008-0000-0200-000045020000}"/>
            </a:ext>
          </a:extLst>
        </xdr:cNvPr>
        <xdr:cNvSpPr txBox="1"/>
      </xdr:nvSpPr>
      <xdr:spPr>
        <a:xfrm>
          <a:off x="13500744" y="1394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82566</xdr:rowOff>
    </xdr:from>
    <xdr:ext cx="405111" cy="259045"/>
    <xdr:sp macro="" textlink="">
      <xdr:nvSpPr>
        <xdr:cNvPr id="582" name="n_4aveValue【消防施設】&#10;有形固定資産減価償却率">
          <a:extLst>
            <a:ext uri="{FF2B5EF4-FFF2-40B4-BE49-F238E27FC236}">
              <a16:creationId xmlns:a16="http://schemas.microsoft.com/office/drawing/2014/main" id="{00000000-0008-0000-0200-000046020000}"/>
            </a:ext>
          </a:extLst>
        </xdr:cNvPr>
        <xdr:cNvSpPr txBox="1"/>
      </xdr:nvSpPr>
      <xdr:spPr>
        <a:xfrm>
          <a:off x="12611744" y="1397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146975</xdr:rowOff>
    </xdr:from>
    <xdr:ext cx="405111" cy="259045"/>
    <xdr:sp macro="" textlink="">
      <xdr:nvSpPr>
        <xdr:cNvPr id="583" name="n_1mainValue【消防施設】&#10;有形固定資産減価償却率">
          <a:extLst>
            <a:ext uri="{FF2B5EF4-FFF2-40B4-BE49-F238E27FC236}">
              <a16:creationId xmlns:a16="http://schemas.microsoft.com/office/drawing/2014/main" id="{00000000-0008-0000-0200-000047020000}"/>
            </a:ext>
          </a:extLst>
        </xdr:cNvPr>
        <xdr:cNvSpPr txBox="1"/>
      </xdr:nvSpPr>
      <xdr:spPr>
        <a:xfrm>
          <a:off x="15266044" y="14720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122482</xdr:rowOff>
    </xdr:from>
    <xdr:ext cx="405111" cy="259045"/>
    <xdr:sp macro="" textlink="">
      <xdr:nvSpPr>
        <xdr:cNvPr id="584" name="n_2mainValue【消防施設】&#10;有形固定資産減価償却率">
          <a:extLst>
            <a:ext uri="{FF2B5EF4-FFF2-40B4-BE49-F238E27FC236}">
              <a16:creationId xmlns:a16="http://schemas.microsoft.com/office/drawing/2014/main" id="{00000000-0008-0000-0200-000048020000}"/>
            </a:ext>
          </a:extLst>
        </xdr:cNvPr>
        <xdr:cNvSpPr txBox="1"/>
      </xdr:nvSpPr>
      <xdr:spPr>
        <a:xfrm>
          <a:off x="14389744" y="14867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146975</xdr:rowOff>
    </xdr:from>
    <xdr:ext cx="405111" cy="259045"/>
    <xdr:sp macro="" textlink="">
      <xdr:nvSpPr>
        <xdr:cNvPr id="585" name="n_3mainValue【消防施設】&#10;有形固定資産減価償却率">
          <a:extLst>
            <a:ext uri="{FF2B5EF4-FFF2-40B4-BE49-F238E27FC236}">
              <a16:creationId xmlns:a16="http://schemas.microsoft.com/office/drawing/2014/main" id="{00000000-0008-0000-0200-000049020000}"/>
            </a:ext>
          </a:extLst>
        </xdr:cNvPr>
        <xdr:cNvSpPr txBox="1"/>
      </xdr:nvSpPr>
      <xdr:spPr>
        <a:xfrm>
          <a:off x="13500744" y="14891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137177</xdr:rowOff>
    </xdr:from>
    <xdr:ext cx="405111" cy="259045"/>
    <xdr:sp macro="" textlink="">
      <xdr:nvSpPr>
        <xdr:cNvPr id="586" name="n_4mainValue【消防施設】&#10;有形固定資産減価償却率">
          <a:extLst>
            <a:ext uri="{FF2B5EF4-FFF2-40B4-BE49-F238E27FC236}">
              <a16:creationId xmlns:a16="http://schemas.microsoft.com/office/drawing/2014/main" id="{00000000-0008-0000-0200-00004A020000}"/>
            </a:ext>
          </a:extLst>
        </xdr:cNvPr>
        <xdr:cNvSpPr txBox="1"/>
      </xdr:nvSpPr>
      <xdr:spPr>
        <a:xfrm>
          <a:off x="12611744" y="1488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7" name="正方形/長方形 586">
          <a:extLst>
            <a:ext uri="{FF2B5EF4-FFF2-40B4-BE49-F238E27FC236}">
              <a16:creationId xmlns:a16="http://schemas.microsoft.com/office/drawing/2014/main" id="{00000000-0008-0000-0200-00004B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8" name="正方形/長方形 587">
          <a:extLst>
            <a:ext uri="{FF2B5EF4-FFF2-40B4-BE49-F238E27FC236}">
              <a16:creationId xmlns:a16="http://schemas.microsoft.com/office/drawing/2014/main" id="{00000000-0008-0000-0200-00004C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9" name="正方形/長方形 588">
          <a:extLst>
            <a:ext uri="{FF2B5EF4-FFF2-40B4-BE49-F238E27FC236}">
              <a16:creationId xmlns:a16="http://schemas.microsoft.com/office/drawing/2014/main" id="{00000000-0008-0000-0200-00004D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0" name="正方形/長方形 589">
          <a:extLst>
            <a:ext uri="{FF2B5EF4-FFF2-40B4-BE49-F238E27FC236}">
              <a16:creationId xmlns:a16="http://schemas.microsoft.com/office/drawing/2014/main" id="{00000000-0008-0000-0200-00004E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1" name="正方形/長方形 590">
          <a:extLst>
            <a:ext uri="{FF2B5EF4-FFF2-40B4-BE49-F238E27FC236}">
              <a16:creationId xmlns:a16="http://schemas.microsoft.com/office/drawing/2014/main" id="{00000000-0008-0000-0200-00004F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2" name="正方形/長方形 591">
          <a:extLst>
            <a:ext uri="{FF2B5EF4-FFF2-40B4-BE49-F238E27FC236}">
              <a16:creationId xmlns:a16="http://schemas.microsoft.com/office/drawing/2014/main" id="{00000000-0008-0000-0200-000050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3" name="正方形/長方形 592">
          <a:extLst>
            <a:ext uri="{FF2B5EF4-FFF2-40B4-BE49-F238E27FC236}">
              <a16:creationId xmlns:a16="http://schemas.microsoft.com/office/drawing/2014/main" id="{00000000-0008-0000-0200-000051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4" name="正方形/長方形 593">
          <a:extLst>
            <a:ext uri="{FF2B5EF4-FFF2-40B4-BE49-F238E27FC236}">
              <a16:creationId xmlns:a16="http://schemas.microsoft.com/office/drawing/2014/main" id="{00000000-0008-0000-0200-000052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5" name="テキスト ボックス 594">
          <a:extLst>
            <a:ext uri="{FF2B5EF4-FFF2-40B4-BE49-F238E27FC236}">
              <a16:creationId xmlns:a16="http://schemas.microsoft.com/office/drawing/2014/main" id="{00000000-0008-0000-0200-000053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6" name="直線コネクタ 595">
          <a:extLst>
            <a:ext uri="{FF2B5EF4-FFF2-40B4-BE49-F238E27FC236}">
              <a16:creationId xmlns:a16="http://schemas.microsoft.com/office/drawing/2014/main" id="{00000000-0008-0000-0200-000054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7" name="直線コネクタ 596">
          <a:extLst>
            <a:ext uri="{FF2B5EF4-FFF2-40B4-BE49-F238E27FC236}">
              <a16:creationId xmlns:a16="http://schemas.microsoft.com/office/drawing/2014/main" id="{00000000-0008-0000-0200-00005502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8" name="テキスト ボックス 597">
          <a:extLst>
            <a:ext uri="{FF2B5EF4-FFF2-40B4-BE49-F238E27FC236}">
              <a16:creationId xmlns:a16="http://schemas.microsoft.com/office/drawing/2014/main" id="{00000000-0008-0000-0200-00005602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9" name="直線コネクタ 598">
          <a:extLst>
            <a:ext uri="{FF2B5EF4-FFF2-40B4-BE49-F238E27FC236}">
              <a16:creationId xmlns:a16="http://schemas.microsoft.com/office/drawing/2014/main" id="{00000000-0008-0000-0200-00005702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00" name="テキスト ボックス 599">
          <a:extLst>
            <a:ext uri="{FF2B5EF4-FFF2-40B4-BE49-F238E27FC236}">
              <a16:creationId xmlns:a16="http://schemas.microsoft.com/office/drawing/2014/main" id="{00000000-0008-0000-0200-00005802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01" name="直線コネクタ 600">
          <a:extLst>
            <a:ext uri="{FF2B5EF4-FFF2-40B4-BE49-F238E27FC236}">
              <a16:creationId xmlns:a16="http://schemas.microsoft.com/office/drawing/2014/main" id="{00000000-0008-0000-0200-00005902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02" name="テキスト ボックス 601">
          <a:extLst>
            <a:ext uri="{FF2B5EF4-FFF2-40B4-BE49-F238E27FC236}">
              <a16:creationId xmlns:a16="http://schemas.microsoft.com/office/drawing/2014/main" id="{00000000-0008-0000-0200-00005A02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03" name="直線コネクタ 602">
          <a:extLst>
            <a:ext uri="{FF2B5EF4-FFF2-40B4-BE49-F238E27FC236}">
              <a16:creationId xmlns:a16="http://schemas.microsoft.com/office/drawing/2014/main" id="{00000000-0008-0000-0200-00005B02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04" name="テキスト ボックス 603">
          <a:extLst>
            <a:ext uri="{FF2B5EF4-FFF2-40B4-BE49-F238E27FC236}">
              <a16:creationId xmlns:a16="http://schemas.microsoft.com/office/drawing/2014/main" id="{00000000-0008-0000-0200-00005C02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5" name="直線コネクタ 604">
          <a:extLst>
            <a:ext uri="{FF2B5EF4-FFF2-40B4-BE49-F238E27FC236}">
              <a16:creationId xmlns:a16="http://schemas.microsoft.com/office/drawing/2014/main" id="{00000000-0008-0000-0200-00005D02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91820</xdr:rowOff>
    </xdr:from>
    <xdr:ext cx="531299" cy="259045"/>
    <xdr:sp macro="" textlink="">
      <xdr:nvSpPr>
        <xdr:cNvPr id="606" name="テキスト ボックス 605">
          <a:extLst>
            <a:ext uri="{FF2B5EF4-FFF2-40B4-BE49-F238E27FC236}">
              <a16:creationId xmlns:a16="http://schemas.microsoft.com/office/drawing/2014/main" id="{00000000-0008-0000-0200-00005E020000}"/>
            </a:ext>
          </a:extLst>
        </xdr:cNvPr>
        <xdr:cNvSpPr txBox="1"/>
      </xdr:nvSpPr>
      <xdr:spPr>
        <a:xfrm>
          <a:off x="17756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7" name="直線コネクタ 606">
          <a:extLst>
            <a:ext uri="{FF2B5EF4-FFF2-40B4-BE49-F238E27FC236}">
              <a16:creationId xmlns:a16="http://schemas.microsoft.com/office/drawing/2014/main" id="{00000000-0008-0000-0200-00005F02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608" name="テキスト ボックス 607">
          <a:extLst>
            <a:ext uri="{FF2B5EF4-FFF2-40B4-BE49-F238E27FC236}">
              <a16:creationId xmlns:a16="http://schemas.microsoft.com/office/drawing/2014/main" id="{00000000-0008-0000-0200-000060020000}"/>
            </a:ext>
          </a:extLst>
        </xdr:cNvPr>
        <xdr:cNvSpPr txBox="1"/>
      </xdr:nvSpPr>
      <xdr:spPr>
        <a:xfrm>
          <a:off x="17756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9" name="直線コネクタ 608">
          <a:extLst>
            <a:ext uri="{FF2B5EF4-FFF2-40B4-BE49-F238E27FC236}">
              <a16:creationId xmlns:a16="http://schemas.microsoft.com/office/drawing/2014/main" id="{00000000-0008-0000-0200-000061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610" name="テキスト ボックス 609">
          <a:extLst>
            <a:ext uri="{FF2B5EF4-FFF2-40B4-BE49-F238E27FC236}">
              <a16:creationId xmlns:a16="http://schemas.microsoft.com/office/drawing/2014/main" id="{00000000-0008-0000-0200-000062020000}"/>
            </a:ext>
          </a:extLst>
        </xdr:cNvPr>
        <xdr:cNvSpPr txBox="1"/>
      </xdr:nvSpPr>
      <xdr:spPr>
        <a:xfrm>
          <a:off x="17756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11" name="【消防施設】&#10;一人当たり面積グラフ枠">
          <a:extLst>
            <a:ext uri="{FF2B5EF4-FFF2-40B4-BE49-F238E27FC236}">
              <a16:creationId xmlns:a16="http://schemas.microsoft.com/office/drawing/2014/main" id="{00000000-0008-0000-0200-000063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96447</xdr:rowOff>
    </xdr:from>
    <xdr:to>
      <xdr:col>116</xdr:col>
      <xdr:colOff>62864</xdr:colOff>
      <xdr:row>86</xdr:row>
      <xdr:rowOff>167966</xdr:rowOff>
    </xdr:to>
    <xdr:cxnSp macro="">
      <xdr:nvCxnSpPr>
        <xdr:cNvPr id="612" name="直線コネクタ 611">
          <a:extLst>
            <a:ext uri="{FF2B5EF4-FFF2-40B4-BE49-F238E27FC236}">
              <a16:creationId xmlns:a16="http://schemas.microsoft.com/office/drawing/2014/main" id="{00000000-0008-0000-0200-000064020000}"/>
            </a:ext>
          </a:extLst>
        </xdr:cNvPr>
        <xdr:cNvCxnSpPr/>
      </xdr:nvCxnSpPr>
      <xdr:spPr>
        <a:xfrm flipV="1">
          <a:off x="22160864" y="13298097"/>
          <a:ext cx="0" cy="1614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7165</xdr:rowOff>
    </xdr:from>
    <xdr:ext cx="469744" cy="259045"/>
    <xdr:sp macro="" textlink="">
      <xdr:nvSpPr>
        <xdr:cNvPr id="613" name="【消防施設】&#10;一人当たり面積最小値テキスト">
          <a:extLst>
            <a:ext uri="{FF2B5EF4-FFF2-40B4-BE49-F238E27FC236}">
              <a16:creationId xmlns:a16="http://schemas.microsoft.com/office/drawing/2014/main" id="{00000000-0008-0000-0200-000065020000}"/>
            </a:ext>
          </a:extLst>
        </xdr:cNvPr>
        <xdr:cNvSpPr txBox="1"/>
      </xdr:nvSpPr>
      <xdr:spPr>
        <a:xfrm>
          <a:off x="22199600" y="14923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167966</xdr:rowOff>
    </xdr:from>
    <xdr:to>
      <xdr:col>116</xdr:col>
      <xdr:colOff>152400</xdr:colOff>
      <xdr:row>86</xdr:row>
      <xdr:rowOff>167966</xdr:rowOff>
    </xdr:to>
    <xdr:cxnSp macro="">
      <xdr:nvCxnSpPr>
        <xdr:cNvPr id="614" name="直線コネクタ 613">
          <a:extLst>
            <a:ext uri="{FF2B5EF4-FFF2-40B4-BE49-F238E27FC236}">
              <a16:creationId xmlns:a16="http://schemas.microsoft.com/office/drawing/2014/main" id="{00000000-0008-0000-0200-000066020000}"/>
            </a:ext>
          </a:extLst>
        </xdr:cNvPr>
        <xdr:cNvCxnSpPr/>
      </xdr:nvCxnSpPr>
      <xdr:spPr>
        <a:xfrm>
          <a:off x="22072600" y="1491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43124</xdr:rowOff>
    </xdr:from>
    <xdr:ext cx="534377" cy="259045"/>
    <xdr:sp macro="" textlink="">
      <xdr:nvSpPr>
        <xdr:cNvPr id="615" name="【消防施設】&#10;一人当たり面積最大値テキスト">
          <a:extLst>
            <a:ext uri="{FF2B5EF4-FFF2-40B4-BE49-F238E27FC236}">
              <a16:creationId xmlns:a16="http://schemas.microsoft.com/office/drawing/2014/main" id="{00000000-0008-0000-0200-000067020000}"/>
            </a:ext>
          </a:extLst>
        </xdr:cNvPr>
        <xdr:cNvSpPr txBox="1"/>
      </xdr:nvSpPr>
      <xdr:spPr>
        <a:xfrm>
          <a:off x="22199600" y="1307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96447</xdr:rowOff>
    </xdr:from>
    <xdr:to>
      <xdr:col>116</xdr:col>
      <xdr:colOff>152400</xdr:colOff>
      <xdr:row>77</xdr:row>
      <xdr:rowOff>96447</xdr:rowOff>
    </xdr:to>
    <xdr:cxnSp macro="">
      <xdr:nvCxnSpPr>
        <xdr:cNvPr id="616" name="直線コネクタ 615">
          <a:extLst>
            <a:ext uri="{FF2B5EF4-FFF2-40B4-BE49-F238E27FC236}">
              <a16:creationId xmlns:a16="http://schemas.microsoft.com/office/drawing/2014/main" id="{00000000-0008-0000-0200-000068020000}"/>
            </a:ext>
          </a:extLst>
        </xdr:cNvPr>
        <xdr:cNvCxnSpPr/>
      </xdr:nvCxnSpPr>
      <xdr:spPr>
        <a:xfrm>
          <a:off x="22072600" y="13298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96065</xdr:rowOff>
    </xdr:from>
    <xdr:ext cx="469744" cy="259045"/>
    <xdr:sp macro="" textlink="">
      <xdr:nvSpPr>
        <xdr:cNvPr id="617" name="【消防施設】&#10;一人当たり面積平均値テキスト">
          <a:extLst>
            <a:ext uri="{FF2B5EF4-FFF2-40B4-BE49-F238E27FC236}">
              <a16:creationId xmlns:a16="http://schemas.microsoft.com/office/drawing/2014/main" id="{00000000-0008-0000-0200-000069020000}"/>
            </a:ext>
          </a:extLst>
        </xdr:cNvPr>
        <xdr:cNvSpPr txBox="1"/>
      </xdr:nvSpPr>
      <xdr:spPr>
        <a:xfrm>
          <a:off x="22199600" y="146693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73188</xdr:rowOff>
    </xdr:from>
    <xdr:to>
      <xdr:col>116</xdr:col>
      <xdr:colOff>114300</xdr:colOff>
      <xdr:row>87</xdr:row>
      <xdr:rowOff>3338</xdr:rowOff>
    </xdr:to>
    <xdr:sp macro="" textlink="">
      <xdr:nvSpPr>
        <xdr:cNvPr id="618" name="フローチャート: 判断 617">
          <a:extLst>
            <a:ext uri="{FF2B5EF4-FFF2-40B4-BE49-F238E27FC236}">
              <a16:creationId xmlns:a16="http://schemas.microsoft.com/office/drawing/2014/main" id="{00000000-0008-0000-0200-00006A020000}"/>
            </a:ext>
          </a:extLst>
        </xdr:cNvPr>
        <xdr:cNvSpPr/>
      </xdr:nvSpPr>
      <xdr:spPr>
        <a:xfrm>
          <a:off x="22110700" y="14817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76454</xdr:rowOff>
    </xdr:from>
    <xdr:to>
      <xdr:col>112</xdr:col>
      <xdr:colOff>38100</xdr:colOff>
      <xdr:row>87</xdr:row>
      <xdr:rowOff>6604</xdr:rowOff>
    </xdr:to>
    <xdr:sp macro="" textlink="">
      <xdr:nvSpPr>
        <xdr:cNvPr id="619" name="フローチャート: 判断 618">
          <a:extLst>
            <a:ext uri="{FF2B5EF4-FFF2-40B4-BE49-F238E27FC236}">
              <a16:creationId xmlns:a16="http://schemas.microsoft.com/office/drawing/2014/main" id="{00000000-0008-0000-0200-00006B020000}"/>
            </a:ext>
          </a:extLst>
        </xdr:cNvPr>
        <xdr:cNvSpPr/>
      </xdr:nvSpPr>
      <xdr:spPr>
        <a:xfrm>
          <a:off x="21272500" y="1482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80699</xdr:rowOff>
    </xdr:from>
    <xdr:to>
      <xdr:col>107</xdr:col>
      <xdr:colOff>101600</xdr:colOff>
      <xdr:row>87</xdr:row>
      <xdr:rowOff>10849</xdr:rowOff>
    </xdr:to>
    <xdr:sp macro="" textlink="">
      <xdr:nvSpPr>
        <xdr:cNvPr id="620" name="フローチャート: 判断 619">
          <a:extLst>
            <a:ext uri="{FF2B5EF4-FFF2-40B4-BE49-F238E27FC236}">
              <a16:creationId xmlns:a16="http://schemas.microsoft.com/office/drawing/2014/main" id="{00000000-0008-0000-0200-00006C020000}"/>
            </a:ext>
          </a:extLst>
        </xdr:cNvPr>
        <xdr:cNvSpPr/>
      </xdr:nvSpPr>
      <xdr:spPr>
        <a:xfrm>
          <a:off x="20383500" y="1482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81353</xdr:rowOff>
    </xdr:from>
    <xdr:to>
      <xdr:col>102</xdr:col>
      <xdr:colOff>165100</xdr:colOff>
      <xdr:row>87</xdr:row>
      <xdr:rowOff>11503</xdr:rowOff>
    </xdr:to>
    <xdr:sp macro="" textlink="">
      <xdr:nvSpPr>
        <xdr:cNvPr id="621" name="フローチャート: 判断 620">
          <a:extLst>
            <a:ext uri="{FF2B5EF4-FFF2-40B4-BE49-F238E27FC236}">
              <a16:creationId xmlns:a16="http://schemas.microsoft.com/office/drawing/2014/main" id="{00000000-0008-0000-0200-00006D020000}"/>
            </a:ext>
          </a:extLst>
        </xdr:cNvPr>
        <xdr:cNvSpPr/>
      </xdr:nvSpPr>
      <xdr:spPr>
        <a:xfrm>
          <a:off x="19494500" y="14826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86251</xdr:rowOff>
    </xdr:from>
    <xdr:to>
      <xdr:col>98</xdr:col>
      <xdr:colOff>38100</xdr:colOff>
      <xdr:row>87</xdr:row>
      <xdr:rowOff>16401</xdr:rowOff>
    </xdr:to>
    <xdr:sp macro="" textlink="">
      <xdr:nvSpPr>
        <xdr:cNvPr id="622" name="フローチャート: 判断 621">
          <a:extLst>
            <a:ext uri="{FF2B5EF4-FFF2-40B4-BE49-F238E27FC236}">
              <a16:creationId xmlns:a16="http://schemas.microsoft.com/office/drawing/2014/main" id="{00000000-0008-0000-0200-00006E020000}"/>
            </a:ext>
          </a:extLst>
        </xdr:cNvPr>
        <xdr:cNvSpPr/>
      </xdr:nvSpPr>
      <xdr:spPr>
        <a:xfrm>
          <a:off x="18605500" y="14830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00000000-0008-0000-0200-00006F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4" name="テキスト ボックス 623">
          <a:extLst>
            <a:ext uri="{FF2B5EF4-FFF2-40B4-BE49-F238E27FC236}">
              <a16:creationId xmlns:a16="http://schemas.microsoft.com/office/drawing/2014/main" id="{00000000-0008-0000-0200-000070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5" name="テキスト ボックス 624">
          <a:extLst>
            <a:ext uri="{FF2B5EF4-FFF2-40B4-BE49-F238E27FC236}">
              <a16:creationId xmlns:a16="http://schemas.microsoft.com/office/drawing/2014/main" id="{00000000-0008-0000-0200-000071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6" name="テキスト ボックス 625">
          <a:extLst>
            <a:ext uri="{FF2B5EF4-FFF2-40B4-BE49-F238E27FC236}">
              <a16:creationId xmlns:a16="http://schemas.microsoft.com/office/drawing/2014/main" id="{00000000-0008-0000-0200-000072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7" name="テキスト ボックス 626">
          <a:extLst>
            <a:ext uri="{FF2B5EF4-FFF2-40B4-BE49-F238E27FC236}">
              <a16:creationId xmlns:a16="http://schemas.microsoft.com/office/drawing/2014/main" id="{00000000-0008-0000-0200-000073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108458</xdr:rowOff>
    </xdr:from>
    <xdr:to>
      <xdr:col>116</xdr:col>
      <xdr:colOff>114300</xdr:colOff>
      <xdr:row>87</xdr:row>
      <xdr:rowOff>38608</xdr:rowOff>
    </xdr:to>
    <xdr:sp macro="" textlink="">
      <xdr:nvSpPr>
        <xdr:cNvPr id="628" name="楕円 627">
          <a:extLst>
            <a:ext uri="{FF2B5EF4-FFF2-40B4-BE49-F238E27FC236}">
              <a16:creationId xmlns:a16="http://schemas.microsoft.com/office/drawing/2014/main" id="{00000000-0008-0000-0200-000074020000}"/>
            </a:ext>
          </a:extLst>
        </xdr:cNvPr>
        <xdr:cNvSpPr/>
      </xdr:nvSpPr>
      <xdr:spPr>
        <a:xfrm>
          <a:off x="22110700" y="14853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51615</xdr:rowOff>
    </xdr:from>
    <xdr:ext cx="469744" cy="259045"/>
    <xdr:sp macro="" textlink="">
      <xdr:nvSpPr>
        <xdr:cNvPr id="629" name="【消防施設】&#10;一人当たり面積該当値テキスト">
          <a:extLst>
            <a:ext uri="{FF2B5EF4-FFF2-40B4-BE49-F238E27FC236}">
              <a16:creationId xmlns:a16="http://schemas.microsoft.com/office/drawing/2014/main" id="{00000000-0008-0000-0200-000075020000}"/>
            </a:ext>
          </a:extLst>
        </xdr:cNvPr>
        <xdr:cNvSpPr txBox="1"/>
      </xdr:nvSpPr>
      <xdr:spPr>
        <a:xfrm>
          <a:off x="22199600" y="14796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86</xdr:row>
      <xdr:rowOff>109438</xdr:rowOff>
    </xdr:from>
    <xdr:to>
      <xdr:col>98</xdr:col>
      <xdr:colOff>38100</xdr:colOff>
      <xdr:row>87</xdr:row>
      <xdr:rowOff>39588</xdr:rowOff>
    </xdr:to>
    <xdr:sp macro="" textlink="">
      <xdr:nvSpPr>
        <xdr:cNvPr id="630" name="楕円 629">
          <a:extLst>
            <a:ext uri="{FF2B5EF4-FFF2-40B4-BE49-F238E27FC236}">
              <a16:creationId xmlns:a16="http://schemas.microsoft.com/office/drawing/2014/main" id="{00000000-0008-0000-0200-000076020000}"/>
            </a:ext>
          </a:extLst>
        </xdr:cNvPr>
        <xdr:cNvSpPr/>
      </xdr:nvSpPr>
      <xdr:spPr>
        <a:xfrm>
          <a:off x="18605500" y="14854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85</xdr:row>
      <xdr:rowOff>23131</xdr:rowOff>
    </xdr:from>
    <xdr:ext cx="469744" cy="259045"/>
    <xdr:sp macro="" textlink="">
      <xdr:nvSpPr>
        <xdr:cNvPr id="631" name="n_1aveValue【消防施設】&#10;一人当たり面積">
          <a:extLst>
            <a:ext uri="{FF2B5EF4-FFF2-40B4-BE49-F238E27FC236}">
              <a16:creationId xmlns:a16="http://schemas.microsoft.com/office/drawing/2014/main" id="{00000000-0008-0000-0200-000077020000}"/>
            </a:ext>
          </a:extLst>
        </xdr:cNvPr>
        <xdr:cNvSpPr txBox="1"/>
      </xdr:nvSpPr>
      <xdr:spPr>
        <a:xfrm>
          <a:off x="21075727" y="14596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27376</xdr:rowOff>
    </xdr:from>
    <xdr:ext cx="469744" cy="259045"/>
    <xdr:sp macro="" textlink="">
      <xdr:nvSpPr>
        <xdr:cNvPr id="632" name="n_2aveValue【消防施設】&#10;一人当たり面積">
          <a:extLst>
            <a:ext uri="{FF2B5EF4-FFF2-40B4-BE49-F238E27FC236}">
              <a16:creationId xmlns:a16="http://schemas.microsoft.com/office/drawing/2014/main" id="{00000000-0008-0000-0200-000078020000}"/>
            </a:ext>
          </a:extLst>
        </xdr:cNvPr>
        <xdr:cNvSpPr txBox="1"/>
      </xdr:nvSpPr>
      <xdr:spPr>
        <a:xfrm>
          <a:off x="20199427" y="14600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28030</xdr:rowOff>
    </xdr:from>
    <xdr:ext cx="469744" cy="259045"/>
    <xdr:sp macro="" textlink="">
      <xdr:nvSpPr>
        <xdr:cNvPr id="633" name="n_3aveValue【消防施設】&#10;一人当たり面積">
          <a:extLst>
            <a:ext uri="{FF2B5EF4-FFF2-40B4-BE49-F238E27FC236}">
              <a16:creationId xmlns:a16="http://schemas.microsoft.com/office/drawing/2014/main" id="{00000000-0008-0000-0200-000079020000}"/>
            </a:ext>
          </a:extLst>
        </xdr:cNvPr>
        <xdr:cNvSpPr txBox="1"/>
      </xdr:nvSpPr>
      <xdr:spPr>
        <a:xfrm>
          <a:off x="19310427" y="14601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32928</xdr:rowOff>
    </xdr:from>
    <xdr:ext cx="469744" cy="259045"/>
    <xdr:sp macro="" textlink="">
      <xdr:nvSpPr>
        <xdr:cNvPr id="634" name="n_4aveValue【消防施設】&#10;一人当たり面積">
          <a:extLst>
            <a:ext uri="{FF2B5EF4-FFF2-40B4-BE49-F238E27FC236}">
              <a16:creationId xmlns:a16="http://schemas.microsoft.com/office/drawing/2014/main" id="{00000000-0008-0000-0200-00007A020000}"/>
            </a:ext>
          </a:extLst>
        </xdr:cNvPr>
        <xdr:cNvSpPr txBox="1"/>
      </xdr:nvSpPr>
      <xdr:spPr>
        <a:xfrm>
          <a:off x="18421427" y="14606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30715</xdr:rowOff>
    </xdr:from>
    <xdr:ext cx="469744" cy="259045"/>
    <xdr:sp macro="" textlink="">
      <xdr:nvSpPr>
        <xdr:cNvPr id="635" name="n_4mainValue【消防施設】&#10;一人当たり面積">
          <a:extLst>
            <a:ext uri="{FF2B5EF4-FFF2-40B4-BE49-F238E27FC236}">
              <a16:creationId xmlns:a16="http://schemas.microsoft.com/office/drawing/2014/main" id="{00000000-0008-0000-0200-00007B020000}"/>
            </a:ext>
          </a:extLst>
        </xdr:cNvPr>
        <xdr:cNvSpPr txBox="1"/>
      </xdr:nvSpPr>
      <xdr:spPr>
        <a:xfrm>
          <a:off x="18421427" y="14946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6" name="正方形/長方形 635">
          <a:extLst>
            <a:ext uri="{FF2B5EF4-FFF2-40B4-BE49-F238E27FC236}">
              <a16:creationId xmlns:a16="http://schemas.microsoft.com/office/drawing/2014/main" id="{00000000-0008-0000-0200-00007C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7" name="正方形/長方形 636">
          <a:extLst>
            <a:ext uri="{FF2B5EF4-FFF2-40B4-BE49-F238E27FC236}">
              <a16:creationId xmlns:a16="http://schemas.microsoft.com/office/drawing/2014/main" id="{00000000-0008-0000-0200-00007D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8" name="正方形/長方形 637">
          <a:extLst>
            <a:ext uri="{FF2B5EF4-FFF2-40B4-BE49-F238E27FC236}">
              <a16:creationId xmlns:a16="http://schemas.microsoft.com/office/drawing/2014/main" id="{00000000-0008-0000-0200-00007E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9" name="正方形/長方形 638">
          <a:extLst>
            <a:ext uri="{FF2B5EF4-FFF2-40B4-BE49-F238E27FC236}">
              <a16:creationId xmlns:a16="http://schemas.microsoft.com/office/drawing/2014/main" id="{00000000-0008-0000-0200-00007F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0" name="正方形/長方形 639">
          <a:extLst>
            <a:ext uri="{FF2B5EF4-FFF2-40B4-BE49-F238E27FC236}">
              <a16:creationId xmlns:a16="http://schemas.microsoft.com/office/drawing/2014/main" id="{00000000-0008-0000-0200-000080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1" name="正方形/長方形 640">
          <a:extLst>
            <a:ext uri="{FF2B5EF4-FFF2-40B4-BE49-F238E27FC236}">
              <a16:creationId xmlns:a16="http://schemas.microsoft.com/office/drawing/2014/main" id="{00000000-0008-0000-0200-000081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2" name="正方形/長方形 641">
          <a:extLst>
            <a:ext uri="{FF2B5EF4-FFF2-40B4-BE49-F238E27FC236}">
              <a16:creationId xmlns:a16="http://schemas.microsoft.com/office/drawing/2014/main" id="{00000000-0008-0000-0200-000082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3" name="正方形/長方形 642">
          <a:extLst>
            <a:ext uri="{FF2B5EF4-FFF2-40B4-BE49-F238E27FC236}">
              <a16:creationId xmlns:a16="http://schemas.microsoft.com/office/drawing/2014/main" id="{00000000-0008-0000-0200-000083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4" name="テキスト ボックス 643">
          <a:extLst>
            <a:ext uri="{FF2B5EF4-FFF2-40B4-BE49-F238E27FC236}">
              <a16:creationId xmlns:a16="http://schemas.microsoft.com/office/drawing/2014/main" id="{00000000-0008-0000-0200-000084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5" name="直線コネクタ 644">
          <a:extLst>
            <a:ext uri="{FF2B5EF4-FFF2-40B4-BE49-F238E27FC236}">
              <a16:creationId xmlns:a16="http://schemas.microsoft.com/office/drawing/2014/main" id="{00000000-0008-0000-0200-000085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6" name="テキスト ボックス 645">
          <a:extLst>
            <a:ext uri="{FF2B5EF4-FFF2-40B4-BE49-F238E27FC236}">
              <a16:creationId xmlns:a16="http://schemas.microsoft.com/office/drawing/2014/main" id="{00000000-0008-0000-0200-000086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7" name="直線コネクタ 646">
          <a:extLst>
            <a:ext uri="{FF2B5EF4-FFF2-40B4-BE49-F238E27FC236}">
              <a16:creationId xmlns:a16="http://schemas.microsoft.com/office/drawing/2014/main" id="{00000000-0008-0000-0200-000087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8" name="テキスト ボックス 647">
          <a:extLst>
            <a:ext uri="{FF2B5EF4-FFF2-40B4-BE49-F238E27FC236}">
              <a16:creationId xmlns:a16="http://schemas.microsoft.com/office/drawing/2014/main" id="{00000000-0008-0000-0200-000088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9" name="直線コネクタ 648">
          <a:extLst>
            <a:ext uri="{FF2B5EF4-FFF2-40B4-BE49-F238E27FC236}">
              <a16:creationId xmlns:a16="http://schemas.microsoft.com/office/drawing/2014/main" id="{00000000-0008-0000-0200-000089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0" name="テキスト ボックス 649">
          <a:extLst>
            <a:ext uri="{FF2B5EF4-FFF2-40B4-BE49-F238E27FC236}">
              <a16:creationId xmlns:a16="http://schemas.microsoft.com/office/drawing/2014/main" id="{00000000-0008-0000-0200-00008A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1" name="直線コネクタ 650">
          <a:extLst>
            <a:ext uri="{FF2B5EF4-FFF2-40B4-BE49-F238E27FC236}">
              <a16:creationId xmlns:a16="http://schemas.microsoft.com/office/drawing/2014/main" id="{00000000-0008-0000-0200-00008B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2" name="テキスト ボックス 651">
          <a:extLst>
            <a:ext uri="{FF2B5EF4-FFF2-40B4-BE49-F238E27FC236}">
              <a16:creationId xmlns:a16="http://schemas.microsoft.com/office/drawing/2014/main" id="{00000000-0008-0000-0200-00008C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3" name="直線コネクタ 652">
          <a:extLst>
            <a:ext uri="{FF2B5EF4-FFF2-40B4-BE49-F238E27FC236}">
              <a16:creationId xmlns:a16="http://schemas.microsoft.com/office/drawing/2014/main" id="{00000000-0008-0000-0200-00008D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4" name="テキスト ボックス 653">
          <a:extLst>
            <a:ext uri="{FF2B5EF4-FFF2-40B4-BE49-F238E27FC236}">
              <a16:creationId xmlns:a16="http://schemas.microsoft.com/office/drawing/2014/main" id="{00000000-0008-0000-0200-00008E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5" name="直線コネクタ 654">
          <a:extLst>
            <a:ext uri="{FF2B5EF4-FFF2-40B4-BE49-F238E27FC236}">
              <a16:creationId xmlns:a16="http://schemas.microsoft.com/office/drawing/2014/main" id="{00000000-0008-0000-0200-00008F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6" name="テキスト ボックス 655">
          <a:extLst>
            <a:ext uri="{FF2B5EF4-FFF2-40B4-BE49-F238E27FC236}">
              <a16:creationId xmlns:a16="http://schemas.microsoft.com/office/drawing/2014/main" id="{00000000-0008-0000-0200-000090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7" name="直線コネクタ 656">
          <a:extLst>
            <a:ext uri="{FF2B5EF4-FFF2-40B4-BE49-F238E27FC236}">
              <a16:creationId xmlns:a16="http://schemas.microsoft.com/office/drawing/2014/main" id="{00000000-0008-0000-0200-000091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8" name="テキスト ボックス 657">
          <a:extLst>
            <a:ext uri="{FF2B5EF4-FFF2-40B4-BE49-F238E27FC236}">
              <a16:creationId xmlns:a16="http://schemas.microsoft.com/office/drawing/2014/main" id="{00000000-0008-0000-0200-000092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9" name="直線コネクタ 658">
          <a:extLst>
            <a:ext uri="{FF2B5EF4-FFF2-40B4-BE49-F238E27FC236}">
              <a16:creationId xmlns:a16="http://schemas.microsoft.com/office/drawing/2014/main" id="{00000000-0008-0000-0200-000093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0" name="【庁舎】&#10;有形固定資産減価償却率グラフ枠">
          <a:extLst>
            <a:ext uri="{FF2B5EF4-FFF2-40B4-BE49-F238E27FC236}">
              <a16:creationId xmlns:a16="http://schemas.microsoft.com/office/drawing/2014/main" id="{00000000-0008-0000-0200-000094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30480</xdr:rowOff>
    </xdr:from>
    <xdr:to>
      <xdr:col>85</xdr:col>
      <xdr:colOff>126364</xdr:colOff>
      <xdr:row>109</xdr:row>
      <xdr:rowOff>35379</xdr:rowOff>
    </xdr:to>
    <xdr:cxnSp macro="">
      <xdr:nvCxnSpPr>
        <xdr:cNvPr id="661" name="直線コネクタ 660">
          <a:extLst>
            <a:ext uri="{FF2B5EF4-FFF2-40B4-BE49-F238E27FC236}">
              <a16:creationId xmlns:a16="http://schemas.microsoft.com/office/drawing/2014/main" id="{00000000-0008-0000-0200-000095020000}"/>
            </a:ext>
          </a:extLst>
        </xdr:cNvPr>
        <xdr:cNvCxnSpPr/>
      </xdr:nvCxnSpPr>
      <xdr:spPr>
        <a:xfrm flipV="1">
          <a:off x="16318864" y="17175480"/>
          <a:ext cx="0" cy="1547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2" name="【庁舎】&#10;有形固定資産減価償却率最小値テキスト">
          <a:extLst>
            <a:ext uri="{FF2B5EF4-FFF2-40B4-BE49-F238E27FC236}">
              <a16:creationId xmlns:a16="http://schemas.microsoft.com/office/drawing/2014/main" id="{00000000-0008-0000-0200-00009602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3" name="直線コネクタ 662">
          <a:extLst>
            <a:ext uri="{FF2B5EF4-FFF2-40B4-BE49-F238E27FC236}">
              <a16:creationId xmlns:a16="http://schemas.microsoft.com/office/drawing/2014/main" id="{00000000-0008-0000-0200-00009702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148607</xdr:rowOff>
    </xdr:from>
    <xdr:ext cx="340478" cy="259045"/>
    <xdr:sp macro="" textlink="">
      <xdr:nvSpPr>
        <xdr:cNvPr id="664" name="【庁舎】&#10;有形固定資産減価償却率最大値テキスト">
          <a:extLst>
            <a:ext uri="{FF2B5EF4-FFF2-40B4-BE49-F238E27FC236}">
              <a16:creationId xmlns:a16="http://schemas.microsoft.com/office/drawing/2014/main" id="{00000000-0008-0000-0200-000098020000}"/>
            </a:ext>
          </a:extLst>
        </xdr:cNvPr>
        <xdr:cNvSpPr txBox="1"/>
      </xdr:nvSpPr>
      <xdr:spPr>
        <a:xfrm>
          <a:off x="16357600" y="1695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30480</xdr:rowOff>
    </xdr:from>
    <xdr:to>
      <xdr:col>86</xdr:col>
      <xdr:colOff>25400</xdr:colOff>
      <xdr:row>100</xdr:row>
      <xdr:rowOff>30480</xdr:rowOff>
    </xdr:to>
    <xdr:cxnSp macro="">
      <xdr:nvCxnSpPr>
        <xdr:cNvPr id="665" name="直線コネクタ 664">
          <a:extLst>
            <a:ext uri="{FF2B5EF4-FFF2-40B4-BE49-F238E27FC236}">
              <a16:creationId xmlns:a16="http://schemas.microsoft.com/office/drawing/2014/main" id="{00000000-0008-0000-0200-000099020000}"/>
            </a:ext>
          </a:extLst>
        </xdr:cNvPr>
        <xdr:cNvCxnSpPr/>
      </xdr:nvCxnSpPr>
      <xdr:spPr>
        <a:xfrm>
          <a:off x="16230600" y="1717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666" name="【庁舎】&#10;有形固定資産減価償却率平均値テキスト">
          <a:extLst>
            <a:ext uri="{FF2B5EF4-FFF2-40B4-BE49-F238E27FC236}">
              <a16:creationId xmlns:a16="http://schemas.microsoft.com/office/drawing/2014/main" id="{00000000-0008-0000-0200-00009A020000}"/>
            </a:ext>
          </a:extLst>
        </xdr:cNvPr>
        <xdr:cNvSpPr txBox="1"/>
      </xdr:nvSpPr>
      <xdr:spPr>
        <a:xfrm>
          <a:off x="16357600" y="17799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667" name="フローチャート: 判断 666">
          <a:extLst>
            <a:ext uri="{FF2B5EF4-FFF2-40B4-BE49-F238E27FC236}">
              <a16:creationId xmlns:a16="http://schemas.microsoft.com/office/drawing/2014/main" id="{00000000-0008-0000-0200-00009B020000}"/>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84182</xdr:rowOff>
    </xdr:from>
    <xdr:to>
      <xdr:col>81</xdr:col>
      <xdr:colOff>101600</xdr:colOff>
      <xdr:row>105</xdr:row>
      <xdr:rowOff>14332</xdr:rowOff>
    </xdr:to>
    <xdr:sp macro="" textlink="">
      <xdr:nvSpPr>
        <xdr:cNvPr id="668" name="フローチャート: 判断 667">
          <a:extLst>
            <a:ext uri="{FF2B5EF4-FFF2-40B4-BE49-F238E27FC236}">
              <a16:creationId xmlns:a16="http://schemas.microsoft.com/office/drawing/2014/main" id="{00000000-0008-0000-0200-00009C020000}"/>
            </a:ext>
          </a:extLst>
        </xdr:cNvPr>
        <xdr:cNvSpPr/>
      </xdr:nvSpPr>
      <xdr:spPr>
        <a:xfrm>
          <a:off x="15430500" y="1791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669" name="フローチャート: 判断 668">
          <a:extLst>
            <a:ext uri="{FF2B5EF4-FFF2-40B4-BE49-F238E27FC236}">
              <a16:creationId xmlns:a16="http://schemas.microsoft.com/office/drawing/2014/main" id="{00000000-0008-0000-0200-00009D020000}"/>
            </a:ext>
          </a:extLst>
        </xdr:cNvPr>
        <xdr:cNvSpPr/>
      </xdr:nvSpPr>
      <xdr:spPr>
        <a:xfrm>
          <a:off x="14541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123371</xdr:rowOff>
    </xdr:from>
    <xdr:to>
      <xdr:col>72</xdr:col>
      <xdr:colOff>38100</xdr:colOff>
      <xdr:row>105</xdr:row>
      <xdr:rowOff>53521</xdr:rowOff>
    </xdr:to>
    <xdr:sp macro="" textlink="">
      <xdr:nvSpPr>
        <xdr:cNvPr id="670" name="フローチャート: 判断 669">
          <a:extLst>
            <a:ext uri="{FF2B5EF4-FFF2-40B4-BE49-F238E27FC236}">
              <a16:creationId xmlns:a16="http://schemas.microsoft.com/office/drawing/2014/main" id="{00000000-0008-0000-0200-00009E020000}"/>
            </a:ext>
          </a:extLst>
        </xdr:cNvPr>
        <xdr:cNvSpPr/>
      </xdr:nvSpPr>
      <xdr:spPr>
        <a:xfrm>
          <a:off x="13652500" y="1795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671" name="フローチャート: 判断 670">
          <a:extLst>
            <a:ext uri="{FF2B5EF4-FFF2-40B4-BE49-F238E27FC236}">
              <a16:creationId xmlns:a16="http://schemas.microsoft.com/office/drawing/2014/main" id="{00000000-0008-0000-0200-00009F020000}"/>
            </a:ext>
          </a:extLst>
        </xdr:cNvPr>
        <xdr:cNvSpPr/>
      </xdr:nvSpPr>
      <xdr:spPr>
        <a:xfrm>
          <a:off x="12763500" y="1798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00000000-0008-0000-0200-0000A0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00000000-0008-0000-0200-0000A1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00000000-0008-0000-0200-0000A2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00000000-0008-0000-0200-0000A3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00000000-0008-0000-0200-0000A4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5806</xdr:rowOff>
    </xdr:from>
    <xdr:to>
      <xdr:col>85</xdr:col>
      <xdr:colOff>177800</xdr:colOff>
      <xdr:row>106</xdr:row>
      <xdr:rowOff>107406</xdr:rowOff>
    </xdr:to>
    <xdr:sp macro="" textlink="">
      <xdr:nvSpPr>
        <xdr:cNvPr id="677" name="楕円 676">
          <a:extLst>
            <a:ext uri="{FF2B5EF4-FFF2-40B4-BE49-F238E27FC236}">
              <a16:creationId xmlns:a16="http://schemas.microsoft.com/office/drawing/2014/main" id="{00000000-0008-0000-0200-0000A5020000}"/>
            </a:ext>
          </a:extLst>
        </xdr:cNvPr>
        <xdr:cNvSpPr/>
      </xdr:nvSpPr>
      <xdr:spPr>
        <a:xfrm>
          <a:off x="16268700" y="1817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155683</xdr:rowOff>
    </xdr:from>
    <xdr:ext cx="405111" cy="259045"/>
    <xdr:sp macro="" textlink="">
      <xdr:nvSpPr>
        <xdr:cNvPr id="678" name="【庁舎】&#10;有形固定資産減価償却率該当値テキスト">
          <a:extLst>
            <a:ext uri="{FF2B5EF4-FFF2-40B4-BE49-F238E27FC236}">
              <a16:creationId xmlns:a16="http://schemas.microsoft.com/office/drawing/2014/main" id="{00000000-0008-0000-0200-0000A6020000}"/>
            </a:ext>
          </a:extLst>
        </xdr:cNvPr>
        <xdr:cNvSpPr txBox="1"/>
      </xdr:nvSpPr>
      <xdr:spPr>
        <a:xfrm>
          <a:off x="16357600" y="1815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80918</xdr:rowOff>
    </xdr:from>
    <xdr:to>
      <xdr:col>81</xdr:col>
      <xdr:colOff>101600</xdr:colOff>
      <xdr:row>107</xdr:row>
      <xdr:rowOff>11068</xdr:rowOff>
    </xdr:to>
    <xdr:sp macro="" textlink="">
      <xdr:nvSpPr>
        <xdr:cNvPr id="679" name="楕円 678">
          <a:extLst>
            <a:ext uri="{FF2B5EF4-FFF2-40B4-BE49-F238E27FC236}">
              <a16:creationId xmlns:a16="http://schemas.microsoft.com/office/drawing/2014/main" id="{00000000-0008-0000-0200-0000A7020000}"/>
            </a:ext>
          </a:extLst>
        </xdr:cNvPr>
        <xdr:cNvSpPr/>
      </xdr:nvSpPr>
      <xdr:spPr>
        <a:xfrm>
          <a:off x="15430500" y="18254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56606</xdr:rowOff>
    </xdr:from>
    <xdr:to>
      <xdr:col>85</xdr:col>
      <xdr:colOff>127000</xdr:colOff>
      <xdr:row>106</xdr:row>
      <xdr:rowOff>131718</xdr:rowOff>
    </xdr:to>
    <xdr:cxnSp macro="">
      <xdr:nvCxnSpPr>
        <xdr:cNvPr id="680" name="直線コネクタ 679">
          <a:extLst>
            <a:ext uri="{FF2B5EF4-FFF2-40B4-BE49-F238E27FC236}">
              <a16:creationId xmlns:a16="http://schemas.microsoft.com/office/drawing/2014/main" id="{00000000-0008-0000-0200-0000A8020000}"/>
            </a:ext>
          </a:extLst>
        </xdr:cNvPr>
        <xdr:cNvCxnSpPr/>
      </xdr:nvCxnSpPr>
      <xdr:spPr>
        <a:xfrm flipV="1">
          <a:off x="15481300" y="18230306"/>
          <a:ext cx="8382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41729</xdr:rowOff>
    </xdr:from>
    <xdr:to>
      <xdr:col>76</xdr:col>
      <xdr:colOff>165100</xdr:colOff>
      <xdr:row>106</xdr:row>
      <xdr:rowOff>143329</xdr:rowOff>
    </xdr:to>
    <xdr:sp macro="" textlink="">
      <xdr:nvSpPr>
        <xdr:cNvPr id="681" name="楕円 680">
          <a:extLst>
            <a:ext uri="{FF2B5EF4-FFF2-40B4-BE49-F238E27FC236}">
              <a16:creationId xmlns:a16="http://schemas.microsoft.com/office/drawing/2014/main" id="{00000000-0008-0000-0200-0000A9020000}"/>
            </a:ext>
          </a:extLst>
        </xdr:cNvPr>
        <xdr:cNvSpPr/>
      </xdr:nvSpPr>
      <xdr:spPr>
        <a:xfrm>
          <a:off x="14541500" y="1821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92529</xdr:rowOff>
    </xdr:from>
    <xdr:to>
      <xdr:col>81</xdr:col>
      <xdr:colOff>50800</xdr:colOff>
      <xdr:row>106</xdr:row>
      <xdr:rowOff>131718</xdr:rowOff>
    </xdr:to>
    <xdr:cxnSp macro="">
      <xdr:nvCxnSpPr>
        <xdr:cNvPr id="682" name="直線コネクタ 681">
          <a:extLst>
            <a:ext uri="{FF2B5EF4-FFF2-40B4-BE49-F238E27FC236}">
              <a16:creationId xmlns:a16="http://schemas.microsoft.com/office/drawing/2014/main" id="{00000000-0008-0000-0200-0000AA020000}"/>
            </a:ext>
          </a:extLst>
        </xdr:cNvPr>
        <xdr:cNvCxnSpPr/>
      </xdr:nvCxnSpPr>
      <xdr:spPr>
        <a:xfrm>
          <a:off x="14592300" y="18266229"/>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139700</xdr:rowOff>
    </xdr:from>
    <xdr:to>
      <xdr:col>72</xdr:col>
      <xdr:colOff>38100</xdr:colOff>
      <xdr:row>106</xdr:row>
      <xdr:rowOff>69850</xdr:rowOff>
    </xdr:to>
    <xdr:sp macro="" textlink="">
      <xdr:nvSpPr>
        <xdr:cNvPr id="683" name="楕円 682">
          <a:extLst>
            <a:ext uri="{FF2B5EF4-FFF2-40B4-BE49-F238E27FC236}">
              <a16:creationId xmlns:a16="http://schemas.microsoft.com/office/drawing/2014/main" id="{00000000-0008-0000-0200-0000AB020000}"/>
            </a:ext>
          </a:extLst>
        </xdr:cNvPr>
        <xdr:cNvSpPr/>
      </xdr:nvSpPr>
      <xdr:spPr>
        <a:xfrm>
          <a:off x="13652500" y="1814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19050</xdr:rowOff>
    </xdr:from>
    <xdr:to>
      <xdr:col>76</xdr:col>
      <xdr:colOff>114300</xdr:colOff>
      <xdr:row>106</xdr:row>
      <xdr:rowOff>92529</xdr:rowOff>
    </xdr:to>
    <xdr:cxnSp macro="">
      <xdr:nvCxnSpPr>
        <xdr:cNvPr id="684" name="直線コネクタ 683">
          <a:extLst>
            <a:ext uri="{FF2B5EF4-FFF2-40B4-BE49-F238E27FC236}">
              <a16:creationId xmlns:a16="http://schemas.microsoft.com/office/drawing/2014/main" id="{00000000-0008-0000-0200-0000AC020000}"/>
            </a:ext>
          </a:extLst>
        </xdr:cNvPr>
        <xdr:cNvCxnSpPr/>
      </xdr:nvCxnSpPr>
      <xdr:spPr>
        <a:xfrm>
          <a:off x="13703300" y="18192750"/>
          <a:ext cx="889000" cy="7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66221</xdr:rowOff>
    </xdr:from>
    <xdr:to>
      <xdr:col>67</xdr:col>
      <xdr:colOff>101600</xdr:colOff>
      <xdr:row>105</xdr:row>
      <xdr:rowOff>167821</xdr:rowOff>
    </xdr:to>
    <xdr:sp macro="" textlink="">
      <xdr:nvSpPr>
        <xdr:cNvPr id="685" name="楕円 684">
          <a:extLst>
            <a:ext uri="{FF2B5EF4-FFF2-40B4-BE49-F238E27FC236}">
              <a16:creationId xmlns:a16="http://schemas.microsoft.com/office/drawing/2014/main" id="{00000000-0008-0000-0200-0000AD020000}"/>
            </a:ext>
          </a:extLst>
        </xdr:cNvPr>
        <xdr:cNvSpPr/>
      </xdr:nvSpPr>
      <xdr:spPr>
        <a:xfrm>
          <a:off x="12763500" y="18068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117021</xdr:rowOff>
    </xdr:from>
    <xdr:to>
      <xdr:col>71</xdr:col>
      <xdr:colOff>177800</xdr:colOff>
      <xdr:row>106</xdr:row>
      <xdr:rowOff>19050</xdr:rowOff>
    </xdr:to>
    <xdr:cxnSp macro="">
      <xdr:nvCxnSpPr>
        <xdr:cNvPr id="686" name="直線コネクタ 685">
          <a:extLst>
            <a:ext uri="{FF2B5EF4-FFF2-40B4-BE49-F238E27FC236}">
              <a16:creationId xmlns:a16="http://schemas.microsoft.com/office/drawing/2014/main" id="{00000000-0008-0000-0200-0000AE020000}"/>
            </a:ext>
          </a:extLst>
        </xdr:cNvPr>
        <xdr:cNvCxnSpPr/>
      </xdr:nvCxnSpPr>
      <xdr:spPr>
        <a:xfrm>
          <a:off x="12814300" y="18119271"/>
          <a:ext cx="889000" cy="7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30859</xdr:rowOff>
    </xdr:from>
    <xdr:ext cx="405111" cy="259045"/>
    <xdr:sp macro="" textlink="">
      <xdr:nvSpPr>
        <xdr:cNvPr id="687" name="n_1aveValue【庁舎】&#10;有形固定資産減価償却率">
          <a:extLst>
            <a:ext uri="{FF2B5EF4-FFF2-40B4-BE49-F238E27FC236}">
              <a16:creationId xmlns:a16="http://schemas.microsoft.com/office/drawing/2014/main" id="{00000000-0008-0000-0200-0000AF020000}"/>
            </a:ext>
          </a:extLst>
        </xdr:cNvPr>
        <xdr:cNvSpPr txBox="1"/>
      </xdr:nvSpPr>
      <xdr:spPr>
        <a:xfrm>
          <a:off x="15266044" y="1769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52088</xdr:rowOff>
    </xdr:from>
    <xdr:ext cx="405111" cy="259045"/>
    <xdr:sp macro="" textlink="">
      <xdr:nvSpPr>
        <xdr:cNvPr id="688" name="n_2aveValue【庁舎】&#10;有形固定資産減価償却率">
          <a:extLst>
            <a:ext uri="{FF2B5EF4-FFF2-40B4-BE49-F238E27FC236}">
              <a16:creationId xmlns:a16="http://schemas.microsoft.com/office/drawing/2014/main" id="{00000000-0008-0000-0200-0000B0020000}"/>
            </a:ext>
          </a:extLst>
        </xdr:cNvPr>
        <xdr:cNvSpPr txBox="1"/>
      </xdr:nvSpPr>
      <xdr:spPr>
        <a:xfrm>
          <a:off x="14389744" y="1771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70048</xdr:rowOff>
    </xdr:from>
    <xdr:ext cx="405111" cy="259045"/>
    <xdr:sp macro="" textlink="">
      <xdr:nvSpPr>
        <xdr:cNvPr id="689" name="n_3aveValue【庁舎】&#10;有形固定資産減価償却率">
          <a:extLst>
            <a:ext uri="{FF2B5EF4-FFF2-40B4-BE49-F238E27FC236}">
              <a16:creationId xmlns:a16="http://schemas.microsoft.com/office/drawing/2014/main" id="{00000000-0008-0000-0200-0000B1020000}"/>
            </a:ext>
          </a:extLst>
        </xdr:cNvPr>
        <xdr:cNvSpPr txBox="1"/>
      </xdr:nvSpPr>
      <xdr:spPr>
        <a:xfrm>
          <a:off x="13500744" y="1772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104339</xdr:rowOff>
    </xdr:from>
    <xdr:ext cx="405111" cy="259045"/>
    <xdr:sp macro="" textlink="">
      <xdr:nvSpPr>
        <xdr:cNvPr id="690" name="n_4aveValue【庁舎】&#10;有形固定資産減価償却率">
          <a:extLst>
            <a:ext uri="{FF2B5EF4-FFF2-40B4-BE49-F238E27FC236}">
              <a16:creationId xmlns:a16="http://schemas.microsoft.com/office/drawing/2014/main" id="{00000000-0008-0000-0200-0000B2020000}"/>
            </a:ext>
          </a:extLst>
        </xdr:cNvPr>
        <xdr:cNvSpPr txBox="1"/>
      </xdr:nvSpPr>
      <xdr:spPr>
        <a:xfrm>
          <a:off x="12611744" y="1776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2195</xdr:rowOff>
    </xdr:from>
    <xdr:ext cx="405111" cy="259045"/>
    <xdr:sp macro="" textlink="">
      <xdr:nvSpPr>
        <xdr:cNvPr id="691" name="n_1mainValue【庁舎】&#10;有形固定資産減価償却率">
          <a:extLst>
            <a:ext uri="{FF2B5EF4-FFF2-40B4-BE49-F238E27FC236}">
              <a16:creationId xmlns:a16="http://schemas.microsoft.com/office/drawing/2014/main" id="{00000000-0008-0000-0200-0000B3020000}"/>
            </a:ext>
          </a:extLst>
        </xdr:cNvPr>
        <xdr:cNvSpPr txBox="1"/>
      </xdr:nvSpPr>
      <xdr:spPr>
        <a:xfrm>
          <a:off x="15266044" y="18347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134456</xdr:rowOff>
    </xdr:from>
    <xdr:ext cx="405111" cy="259045"/>
    <xdr:sp macro="" textlink="">
      <xdr:nvSpPr>
        <xdr:cNvPr id="692" name="n_2mainValue【庁舎】&#10;有形固定資産減価償却率">
          <a:extLst>
            <a:ext uri="{FF2B5EF4-FFF2-40B4-BE49-F238E27FC236}">
              <a16:creationId xmlns:a16="http://schemas.microsoft.com/office/drawing/2014/main" id="{00000000-0008-0000-0200-0000B4020000}"/>
            </a:ext>
          </a:extLst>
        </xdr:cNvPr>
        <xdr:cNvSpPr txBox="1"/>
      </xdr:nvSpPr>
      <xdr:spPr>
        <a:xfrm>
          <a:off x="14389744" y="18308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60977</xdr:rowOff>
    </xdr:from>
    <xdr:ext cx="405111" cy="259045"/>
    <xdr:sp macro="" textlink="">
      <xdr:nvSpPr>
        <xdr:cNvPr id="693" name="n_3mainValue【庁舎】&#10;有形固定資産減価償却率">
          <a:extLst>
            <a:ext uri="{FF2B5EF4-FFF2-40B4-BE49-F238E27FC236}">
              <a16:creationId xmlns:a16="http://schemas.microsoft.com/office/drawing/2014/main" id="{00000000-0008-0000-0200-0000B5020000}"/>
            </a:ext>
          </a:extLst>
        </xdr:cNvPr>
        <xdr:cNvSpPr txBox="1"/>
      </xdr:nvSpPr>
      <xdr:spPr>
        <a:xfrm>
          <a:off x="13500744" y="1823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158948</xdr:rowOff>
    </xdr:from>
    <xdr:ext cx="405111" cy="259045"/>
    <xdr:sp macro="" textlink="">
      <xdr:nvSpPr>
        <xdr:cNvPr id="694" name="n_4mainValue【庁舎】&#10;有形固定資産減価償却率">
          <a:extLst>
            <a:ext uri="{FF2B5EF4-FFF2-40B4-BE49-F238E27FC236}">
              <a16:creationId xmlns:a16="http://schemas.microsoft.com/office/drawing/2014/main" id="{00000000-0008-0000-0200-0000B6020000}"/>
            </a:ext>
          </a:extLst>
        </xdr:cNvPr>
        <xdr:cNvSpPr txBox="1"/>
      </xdr:nvSpPr>
      <xdr:spPr>
        <a:xfrm>
          <a:off x="12611744" y="18161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5" name="正方形/長方形 694">
          <a:extLst>
            <a:ext uri="{FF2B5EF4-FFF2-40B4-BE49-F238E27FC236}">
              <a16:creationId xmlns:a16="http://schemas.microsoft.com/office/drawing/2014/main" id="{00000000-0008-0000-0200-0000B7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6" name="正方形/長方形 695">
          <a:extLst>
            <a:ext uri="{FF2B5EF4-FFF2-40B4-BE49-F238E27FC236}">
              <a16:creationId xmlns:a16="http://schemas.microsoft.com/office/drawing/2014/main" id="{00000000-0008-0000-0200-0000B8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7" name="正方形/長方形 696">
          <a:extLst>
            <a:ext uri="{FF2B5EF4-FFF2-40B4-BE49-F238E27FC236}">
              <a16:creationId xmlns:a16="http://schemas.microsoft.com/office/drawing/2014/main" id="{00000000-0008-0000-0200-0000B9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8" name="正方形/長方形 697">
          <a:extLst>
            <a:ext uri="{FF2B5EF4-FFF2-40B4-BE49-F238E27FC236}">
              <a16:creationId xmlns:a16="http://schemas.microsoft.com/office/drawing/2014/main" id="{00000000-0008-0000-0200-0000BA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9" name="正方形/長方形 698">
          <a:extLst>
            <a:ext uri="{FF2B5EF4-FFF2-40B4-BE49-F238E27FC236}">
              <a16:creationId xmlns:a16="http://schemas.microsoft.com/office/drawing/2014/main" id="{00000000-0008-0000-0200-0000BB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0" name="正方形/長方形 699">
          <a:extLst>
            <a:ext uri="{FF2B5EF4-FFF2-40B4-BE49-F238E27FC236}">
              <a16:creationId xmlns:a16="http://schemas.microsoft.com/office/drawing/2014/main" id="{00000000-0008-0000-0200-0000BC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1" name="正方形/長方形 700">
          <a:extLst>
            <a:ext uri="{FF2B5EF4-FFF2-40B4-BE49-F238E27FC236}">
              <a16:creationId xmlns:a16="http://schemas.microsoft.com/office/drawing/2014/main" id="{00000000-0008-0000-0200-0000BD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2" name="正方形/長方形 701">
          <a:extLst>
            <a:ext uri="{FF2B5EF4-FFF2-40B4-BE49-F238E27FC236}">
              <a16:creationId xmlns:a16="http://schemas.microsoft.com/office/drawing/2014/main" id="{00000000-0008-0000-0200-0000BE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3" name="テキスト ボックス 702">
          <a:extLst>
            <a:ext uri="{FF2B5EF4-FFF2-40B4-BE49-F238E27FC236}">
              <a16:creationId xmlns:a16="http://schemas.microsoft.com/office/drawing/2014/main" id="{00000000-0008-0000-0200-0000BF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4" name="直線コネクタ 703">
          <a:extLst>
            <a:ext uri="{FF2B5EF4-FFF2-40B4-BE49-F238E27FC236}">
              <a16:creationId xmlns:a16="http://schemas.microsoft.com/office/drawing/2014/main" id="{00000000-0008-0000-0200-0000C0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5" name="直線コネクタ 704">
          <a:extLst>
            <a:ext uri="{FF2B5EF4-FFF2-40B4-BE49-F238E27FC236}">
              <a16:creationId xmlns:a16="http://schemas.microsoft.com/office/drawing/2014/main" id="{00000000-0008-0000-0200-0000C102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06" name="テキスト ボックス 705">
          <a:extLst>
            <a:ext uri="{FF2B5EF4-FFF2-40B4-BE49-F238E27FC236}">
              <a16:creationId xmlns:a16="http://schemas.microsoft.com/office/drawing/2014/main" id="{00000000-0008-0000-0200-0000C202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07" name="直線コネクタ 706">
          <a:extLst>
            <a:ext uri="{FF2B5EF4-FFF2-40B4-BE49-F238E27FC236}">
              <a16:creationId xmlns:a16="http://schemas.microsoft.com/office/drawing/2014/main" id="{00000000-0008-0000-0200-0000C302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08" name="テキスト ボックス 707">
          <a:extLst>
            <a:ext uri="{FF2B5EF4-FFF2-40B4-BE49-F238E27FC236}">
              <a16:creationId xmlns:a16="http://schemas.microsoft.com/office/drawing/2014/main" id="{00000000-0008-0000-0200-0000C402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09" name="直線コネクタ 708">
          <a:extLst>
            <a:ext uri="{FF2B5EF4-FFF2-40B4-BE49-F238E27FC236}">
              <a16:creationId xmlns:a16="http://schemas.microsoft.com/office/drawing/2014/main" id="{00000000-0008-0000-0200-0000C502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0" name="テキスト ボックス 709">
          <a:extLst>
            <a:ext uri="{FF2B5EF4-FFF2-40B4-BE49-F238E27FC236}">
              <a16:creationId xmlns:a16="http://schemas.microsoft.com/office/drawing/2014/main" id="{00000000-0008-0000-0200-0000C602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1" name="直線コネクタ 710">
          <a:extLst>
            <a:ext uri="{FF2B5EF4-FFF2-40B4-BE49-F238E27FC236}">
              <a16:creationId xmlns:a16="http://schemas.microsoft.com/office/drawing/2014/main" id="{00000000-0008-0000-0200-0000C702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2" name="テキスト ボックス 711">
          <a:extLst>
            <a:ext uri="{FF2B5EF4-FFF2-40B4-BE49-F238E27FC236}">
              <a16:creationId xmlns:a16="http://schemas.microsoft.com/office/drawing/2014/main" id="{00000000-0008-0000-0200-0000C802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3" name="直線コネクタ 712">
          <a:extLst>
            <a:ext uri="{FF2B5EF4-FFF2-40B4-BE49-F238E27FC236}">
              <a16:creationId xmlns:a16="http://schemas.microsoft.com/office/drawing/2014/main" id="{00000000-0008-0000-0200-0000C9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4" name="テキスト ボックス 713">
          <a:extLst>
            <a:ext uri="{FF2B5EF4-FFF2-40B4-BE49-F238E27FC236}">
              <a16:creationId xmlns:a16="http://schemas.microsoft.com/office/drawing/2014/main" id="{00000000-0008-0000-0200-0000CA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5" name="【庁舎】&#10;一人当たり面積グラフ枠">
          <a:extLst>
            <a:ext uri="{FF2B5EF4-FFF2-40B4-BE49-F238E27FC236}">
              <a16:creationId xmlns:a16="http://schemas.microsoft.com/office/drawing/2014/main" id="{00000000-0008-0000-0200-0000CB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125577</xdr:rowOff>
    </xdr:from>
    <xdr:to>
      <xdr:col>116</xdr:col>
      <xdr:colOff>62864</xdr:colOff>
      <xdr:row>108</xdr:row>
      <xdr:rowOff>3505</xdr:rowOff>
    </xdr:to>
    <xdr:cxnSp macro="">
      <xdr:nvCxnSpPr>
        <xdr:cNvPr id="716" name="直線コネクタ 715">
          <a:extLst>
            <a:ext uri="{FF2B5EF4-FFF2-40B4-BE49-F238E27FC236}">
              <a16:creationId xmlns:a16="http://schemas.microsoft.com/office/drawing/2014/main" id="{00000000-0008-0000-0200-0000CC020000}"/>
            </a:ext>
          </a:extLst>
        </xdr:cNvPr>
        <xdr:cNvCxnSpPr/>
      </xdr:nvCxnSpPr>
      <xdr:spPr>
        <a:xfrm flipV="1">
          <a:off x="22160864" y="17270577"/>
          <a:ext cx="0" cy="1249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7332</xdr:rowOff>
    </xdr:from>
    <xdr:ext cx="469744" cy="259045"/>
    <xdr:sp macro="" textlink="">
      <xdr:nvSpPr>
        <xdr:cNvPr id="717" name="【庁舎】&#10;一人当たり面積最小値テキスト">
          <a:extLst>
            <a:ext uri="{FF2B5EF4-FFF2-40B4-BE49-F238E27FC236}">
              <a16:creationId xmlns:a16="http://schemas.microsoft.com/office/drawing/2014/main" id="{00000000-0008-0000-0200-0000CD020000}"/>
            </a:ext>
          </a:extLst>
        </xdr:cNvPr>
        <xdr:cNvSpPr txBox="1"/>
      </xdr:nvSpPr>
      <xdr:spPr>
        <a:xfrm>
          <a:off x="22199600" y="18523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xdr:rowOff>
    </xdr:from>
    <xdr:to>
      <xdr:col>116</xdr:col>
      <xdr:colOff>152400</xdr:colOff>
      <xdr:row>108</xdr:row>
      <xdr:rowOff>3505</xdr:rowOff>
    </xdr:to>
    <xdr:cxnSp macro="">
      <xdr:nvCxnSpPr>
        <xdr:cNvPr id="718" name="直線コネクタ 717">
          <a:extLst>
            <a:ext uri="{FF2B5EF4-FFF2-40B4-BE49-F238E27FC236}">
              <a16:creationId xmlns:a16="http://schemas.microsoft.com/office/drawing/2014/main" id="{00000000-0008-0000-0200-0000CE020000}"/>
            </a:ext>
          </a:extLst>
        </xdr:cNvPr>
        <xdr:cNvCxnSpPr/>
      </xdr:nvCxnSpPr>
      <xdr:spPr>
        <a:xfrm>
          <a:off x="22072600" y="18520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72254</xdr:rowOff>
    </xdr:from>
    <xdr:ext cx="469744" cy="259045"/>
    <xdr:sp macro="" textlink="">
      <xdr:nvSpPr>
        <xdr:cNvPr id="719" name="【庁舎】&#10;一人当たり面積最大値テキスト">
          <a:extLst>
            <a:ext uri="{FF2B5EF4-FFF2-40B4-BE49-F238E27FC236}">
              <a16:creationId xmlns:a16="http://schemas.microsoft.com/office/drawing/2014/main" id="{00000000-0008-0000-0200-0000CF020000}"/>
            </a:ext>
          </a:extLst>
        </xdr:cNvPr>
        <xdr:cNvSpPr txBox="1"/>
      </xdr:nvSpPr>
      <xdr:spPr>
        <a:xfrm>
          <a:off x="22199600" y="17045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125577</xdr:rowOff>
    </xdr:from>
    <xdr:to>
      <xdr:col>116</xdr:col>
      <xdr:colOff>152400</xdr:colOff>
      <xdr:row>100</xdr:row>
      <xdr:rowOff>125577</xdr:rowOff>
    </xdr:to>
    <xdr:cxnSp macro="">
      <xdr:nvCxnSpPr>
        <xdr:cNvPr id="720" name="直線コネクタ 719">
          <a:extLst>
            <a:ext uri="{FF2B5EF4-FFF2-40B4-BE49-F238E27FC236}">
              <a16:creationId xmlns:a16="http://schemas.microsoft.com/office/drawing/2014/main" id="{00000000-0008-0000-0200-0000D0020000}"/>
            </a:ext>
          </a:extLst>
        </xdr:cNvPr>
        <xdr:cNvCxnSpPr/>
      </xdr:nvCxnSpPr>
      <xdr:spPr>
        <a:xfrm>
          <a:off x="22072600" y="17270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150232</xdr:rowOff>
    </xdr:from>
    <xdr:ext cx="469744" cy="259045"/>
    <xdr:sp macro="" textlink="">
      <xdr:nvSpPr>
        <xdr:cNvPr id="721" name="【庁舎】&#10;一人当たり面積平均値テキスト">
          <a:extLst>
            <a:ext uri="{FF2B5EF4-FFF2-40B4-BE49-F238E27FC236}">
              <a16:creationId xmlns:a16="http://schemas.microsoft.com/office/drawing/2014/main" id="{00000000-0008-0000-0200-0000D1020000}"/>
            </a:ext>
          </a:extLst>
        </xdr:cNvPr>
        <xdr:cNvSpPr txBox="1"/>
      </xdr:nvSpPr>
      <xdr:spPr>
        <a:xfrm>
          <a:off x="22199600" y="181524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127355</xdr:rowOff>
    </xdr:from>
    <xdr:to>
      <xdr:col>116</xdr:col>
      <xdr:colOff>114300</xdr:colOff>
      <xdr:row>107</xdr:row>
      <xdr:rowOff>57505</xdr:rowOff>
    </xdr:to>
    <xdr:sp macro="" textlink="">
      <xdr:nvSpPr>
        <xdr:cNvPr id="722" name="フローチャート: 判断 721">
          <a:extLst>
            <a:ext uri="{FF2B5EF4-FFF2-40B4-BE49-F238E27FC236}">
              <a16:creationId xmlns:a16="http://schemas.microsoft.com/office/drawing/2014/main" id="{00000000-0008-0000-0200-0000D2020000}"/>
            </a:ext>
          </a:extLst>
        </xdr:cNvPr>
        <xdr:cNvSpPr/>
      </xdr:nvSpPr>
      <xdr:spPr>
        <a:xfrm>
          <a:off x="22110700" y="18301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126670</xdr:rowOff>
    </xdr:from>
    <xdr:to>
      <xdr:col>112</xdr:col>
      <xdr:colOff>38100</xdr:colOff>
      <xdr:row>107</xdr:row>
      <xdr:rowOff>56820</xdr:rowOff>
    </xdr:to>
    <xdr:sp macro="" textlink="">
      <xdr:nvSpPr>
        <xdr:cNvPr id="723" name="フローチャート: 判断 722">
          <a:extLst>
            <a:ext uri="{FF2B5EF4-FFF2-40B4-BE49-F238E27FC236}">
              <a16:creationId xmlns:a16="http://schemas.microsoft.com/office/drawing/2014/main" id="{00000000-0008-0000-0200-0000D3020000}"/>
            </a:ext>
          </a:extLst>
        </xdr:cNvPr>
        <xdr:cNvSpPr/>
      </xdr:nvSpPr>
      <xdr:spPr>
        <a:xfrm>
          <a:off x="21272500" y="1830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134899</xdr:rowOff>
    </xdr:from>
    <xdr:to>
      <xdr:col>107</xdr:col>
      <xdr:colOff>101600</xdr:colOff>
      <xdr:row>107</xdr:row>
      <xdr:rowOff>65049</xdr:rowOff>
    </xdr:to>
    <xdr:sp macro="" textlink="">
      <xdr:nvSpPr>
        <xdr:cNvPr id="724" name="フローチャート: 判断 723">
          <a:extLst>
            <a:ext uri="{FF2B5EF4-FFF2-40B4-BE49-F238E27FC236}">
              <a16:creationId xmlns:a16="http://schemas.microsoft.com/office/drawing/2014/main" id="{00000000-0008-0000-0200-0000D4020000}"/>
            </a:ext>
          </a:extLst>
        </xdr:cNvPr>
        <xdr:cNvSpPr/>
      </xdr:nvSpPr>
      <xdr:spPr>
        <a:xfrm>
          <a:off x="20383500" y="1830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147929</xdr:rowOff>
    </xdr:from>
    <xdr:to>
      <xdr:col>102</xdr:col>
      <xdr:colOff>165100</xdr:colOff>
      <xdr:row>107</xdr:row>
      <xdr:rowOff>78079</xdr:rowOff>
    </xdr:to>
    <xdr:sp macro="" textlink="">
      <xdr:nvSpPr>
        <xdr:cNvPr id="725" name="フローチャート: 判断 724">
          <a:extLst>
            <a:ext uri="{FF2B5EF4-FFF2-40B4-BE49-F238E27FC236}">
              <a16:creationId xmlns:a16="http://schemas.microsoft.com/office/drawing/2014/main" id="{00000000-0008-0000-0200-0000D5020000}"/>
            </a:ext>
          </a:extLst>
        </xdr:cNvPr>
        <xdr:cNvSpPr/>
      </xdr:nvSpPr>
      <xdr:spPr>
        <a:xfrm>
          <a:off x="19494500" y="1832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157987</xdr:rowOff>
    </xdr:from>
    <xdr:to>
      <xdr:col>98</xdr:col>
      <xdr:colOff>38100</xdr:colOff>
      <xdr:row>107</xdr:row>
      <xdr:rowOff>88137</xdr:rowOff>
    </xdr:to>
    <xdr:sp macro="" textlink="">
      <xdr:nvSpPr>
        <xdr:cNvPr id="726" name="フローチャート: 判断 725">
          <a:extLst>
            <a:ext uri="{FF2B5EF4-FFF2-40B4-BE49-F238E27FC236}">
              <a16:creationId xmlns:a16="http://schemas.microsoft.com/office/drawing/2014/main" id="{00000000-0008-0000-0200-0000D6020000}"/>
            </a:ext>
          </a:extLst>
        </xdr:cNvPr>
        <xdr:cNvSpPr/>
      </xdr:nvSpPr>
      <xdr:spPr>
        <a:xfrm>
          <a:off x="18605500" y="18331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00000000-0008-0000-0200-0000D7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00000000-0008-0000-0200-0000D8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00000000-0008-0000-0200-0000D9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00000000-0008-0000-0200-0000DA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00000000-0008-0000-0200-0000DB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58547</xdr:rowOff>
    </xdr:from>
    <xdr:to>
      <xdr:col>116</xdr:col>
      <xdr:colOff>114300</xdr:colOff>
      <xdr:row>107</xdr:row>
      <xdr:rowOff>160147</xdr:rowOff>
    </xdr:to>
    <xdr:sp macro="" textlink="">
      <xdr:nvSpPr>
        <xdr:cNvPr id="732" name="楕円 731">
          <a:extLst>
            <a:ext uri="{FF2B5EF4-FFF2-40B4-BE49-F238E27FC236}">
              <a16:creationId xmlns:a16="http://schemas.microsoft.com/office/drawing/2014/main" id="{00000000-0008-0000-0200-0000DC020000}"/>
            </a:ext>
          </a:extLst>
        </xdr:cNvPr>
        <xdr:cNvSpPr/>
      </xdr:nvSpPr>
      <xdr:spPr>
        <a:xfrm>
          <a:off x="22110700" y="18403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144924</xdr:rowOff>
    </xdr:from>
    <xdr:ext cx="469744" cy="259045"/>
    <xdr:sp macro="" textlink="">
      <xdr:nvSpPr>
        <xdr:cNvPr id="733" name="【庁舎】&#10;一人当たり面積該当値テキスト">
          <a:extLst>
            <a:ext uri="{FF2B5EF4-FFF2-40B4-BE49-F238E27FC236}">
              <a16:creationId xmlns:a16="http://schemas.microsoft.com/office/drawing/2014/main" id="{00000000-0008-0000-0200-0000DD020000}"/>
            </a:ext>
          </a:extLst>
        </xdr:cNvPr>
        <xdr:cNvSpPr txBox="1"/>
      </xdr:nvSpPr>
      <xdr:spPr>
        <a:xfrm>
          <a:off x="22199600" y="18318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63348</xdr:rowOff>
    </xdr:from>
    <xdr:to>
      <xdr:col>112</xdr:col>
      <xdr:colOff>38100</xdr:colOff>
      <xdr:row>107</xdr:row>
      <xdr:rowOff>164948</xdr:rowOff>
    </xdr:to>
    <xdr:sp macro="" textlink="">
      <xdr:nvSpPr>
        <xdr:cNvPr id="734" name="楕円 733">
          <a:extLst>
            <a:ext uri="{FF2B5EF4-FFF2-40B4-BE49-F238E27FC236}">
              <a16:creationId xmlns:a16="http://schemas.microsoft.com/office/drawing/2014/main" id="{00000000-0008-0000-0200-0000DE020000}"/>
            </a:ext>
          </a:extLst>
        </xdr:cNvPr>
        <xdr:cNvSpPr/>
      </xdr:nvSpPr>
      <xdr:spPr>
        <a:xfrm>
          <a:off x="21272500" y="18408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109347</xdr:rowOff>
    </xdr:from>
    <xdr:to>
      <xdr:col>116</xdr:col>
      <xdr:colOff>63500</xdr:colOff>
      <xdr:row>107</xdr:row>
      <xdr:rowOff>114148</xdr:rowOff>
    </xdr:to>
    <xdr:cxnSp macro="">
      <xdr:nvCxnSpPr>
        <xdr:cNvPr id="735" name="直線コネクタ 734">
          <a:extLst>
            <a:ext uri="{FF2B5EF4-FFF2-40B4-BE49-F238E27FC236}">
              <a16:creationId xmlns:a16="http://schemas.microsoft.com/office/drawing/2014/main" id="{00000000-0008-0000-0200-0000DF020000}"/>
            </a:ext>
          </a:extLst>
        </xdr:cNvPr>
        <xdr:cNvCxnSpPr/>
      </xdr:nvCxnSpPr>
      <xdr:spPr>
        <a:xfrm flipV="1">
          <a:off x="21323300" y="18454497"/>
          <a:ext cx="838200" cy="4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66777</xdr:rowOff>
    </xdr:from>
    <xdr:to>
      <xdr:col>107</xdr:col>
      <xdr:colOff>101600</xdr:colOff>
      <xdr:row>107</xdr:row>
      <xdr:rowOff>168377</xdr:rowOff>
    </xdr:to>
    <xdr:sp macro="" textlink="">
      <xdr:nvSpPr>
        <xdr:cNvPr id="736" name="楕円 735">
          <a:extLst>
            <a:ext uri="{FF2B5EF4-FFF2-40B4-BE49-F238E27FC236}">
              <a16:creationId xmlns:a16="http://schemas.microsoft.com/office/drawing/2014/main" id="{00000000-0008-0000-0200-0000E0020000}"/>
            </a:ext>
          </a:extLst>
        </xdr:cNvPr>
        <xdr:cNvSpPr/>
      </xdr:nvSpPr>
      <xdr:spPr>
        <a:xfrm>
          <a:off x="20383500" y="18411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114148</xdr:rowOff>
    </xdr:from>
    <xdr:to>
      <xdr:col>111</xdr:col>
      <xdr:colOff>177800</xdr:colOff>
      <xdr:row>107</xdr:row>
      <xdr:rowOff>117577</xdr:rowOff>
    </xdr:to>
    <xdr:cxnSp macro="">
      <xdr:nvCxnSpPr>
        <xdr:cNvPr id="737" name="直線コネクタ 736">
          <a:extLst>
            <a:ext uri="{FF2B5EF4-FFF2-40B4-BE49-F238E27FC236}">
              <a16:creationId xmlns:a16="http://schemas.microsoft.com/office/drawing/2014/main" id="{00000000-0008-0000-0200-0000E1020000}"/>
            </a:ext>
          </a:extLst>
        </xdr:cNvPr>
        <xdr:cNvCxnSpPr/>
      </xdr:nvCxnSpPr>
      <xdr:spPr>
        <a:xfrm flipV="1">
          <a:off x="20434300" y="18459298"/>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70205</xdr:rowOff>
    </xdr:from>
    <xdr:to>
      <xdr:col>102</xdr:col>
      <xdr:colOff>165100</xdr:colOff>
      <xdr:row>108</xdr:row>
      <xdr:rowOff>355</xdr:rowOff>
    </xdr:to>
    <xdr:sp macro="" textlink="">
      <xdr:nvSpPr>
        <xdr:cNvPr id="738" name="楕円 737">
          <a:extLst>
            <a:ext uri="{FF2B5EF4-FFF2-40B4-BE49-F238E27FC236}">
              <a16:creationId xmlns:a16="http://schemas.microsoft.com/office/drawing/2014/main" id="{00000000-0008-0000-0200-0000E2020000}"/>
            </a:ext>
          </a:extLst>
        </xdr:cNvPr>
        <xdr:cNvSpPr/>
      </xdr:nvSpPr>
      <xdr:spPr>
        <a:xfrm>
          <a:off x="19494500" y="18415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117577</xdr:rowOff>
    </xdr:from>
    <xdr:to>
      <xdr:col>107</xdr:col>
      <xdr:colOff>50800</xdr:colOff>
      <xdr:row>107</xdr:row>
      <xdr:rowOff>121005</xdr:rowOff>
    </xdr:to>
    <xdr:cxnSp macro="">
      <xdr:nvCxnSpPr>
        <xdr:cNvPr id="739" name="直線コネクタ 738">
          <a:extLst>
            <a:ext uri="{FF2B5EF4-FFF2-40B4-BE49-F238E27FC236}">
              <a16:creationId xmlns:a16="http://schemas.microsoft.com/office/drawing/2014/main" id="{00000000-0008-0000-0200-0000E3020000}"/>
            </a:ext>
          </a:extLst>
        </xdr:cNvPr>
        <xdr:cNvCxnSpPr/>
      </xdr:nvCxnSpPr>
      <xdr:spPr>
        <a:xfrm flipV="1">
          <a:off x="19545300" y="18462727"/>
          <a:ext cx="889000" cy="3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72949</xdr:rowOff>
    </xdr:from>
    <xdr:to>
      <xdr:col>98</xdr:col>
      <xdr:colOff>38100</xdr:colOff>
      <xdr:row>108</xdr:row>
      <xdr:rowOff>3099</xdr:rowOff>
    </xdr:to>
    <xdr:sp macro="" textlink="">
      <xdr:nvSpPr>
        <xdr:cNvPr id="740" name="楕円 739">
          <a:extLst>
            <a:ext uri="{FF2B5EF4-FFF2-40B4-BE49-F238E27FC236}">
              <a16:creationId xmlns:a16="http://schemas.microsoft.com/office/drawing/2014/main" id="{00000000-0008-0000-0200-0000E4020000}"/>
            </a:ext>
          </a:extLst>
        </xdr:cNvPr>
        <xdr:cNvSpPr/>
      </xdr:nvSpPr>
      <xdr:spPr>
        <a:xfrm>
          <a:off x="18605500" y="18418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121005</xdr:rowOff>
    </xdr:from>
    <xdr:to>
      <xdr:col>102</xdr:col>
      <xdr:colOff>114300</xdr:colOff>
      <xdr:row>107</xdr:row>
      <xdr:rowOff>123749</xdr:rowOff>
    </xdr:to>
    <xdr:cxnSp macro="">
      <xdr:nvCxnSpPr>
        <xdr:cNvPr id="741" name="直線コネクタ 740">
          <a:extLst>
            <a:ext uri="{FF2B5EF4-FFF2-40B4-BE49-F238E27FC236}">
              <a16:creationId xmlns:a16="http://schemas.microsoft.com/office/drawing/2014/main" id="{00000000-0008-0000-0200-0000E5020000}"/>
            </a:ext>
          </a:extLst>
        </xdr:cNvPr>
        <xdr:cNvCxnSpPr/>
      </xdr:nvCxnSpPr>
      <xdr:spPr>
        <a:xfrm flipV="1">
          <a:off x="18656300" y="18466155"/>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73347</xdr:rowOff>
    </xdr:from>
    <xdr:ext cx="469744" cy="259045"/>
    <xdr:sp macro="" textlink="">
      <xdr:nvSpPr>
        <xdr:cNvPr id="742" name="n_1aveValue【庁舎】&#10;一人当たり面積">
          <a:extLst>
            <a:ext uri="{FF2B5EF4-FFF2-40B4-BE49-F238E27FC236}">
              <a16:creationId xmlns:a16="http://schemas.microsoft.com/office/drawing/2014/main" id="{00000000-0008-0000-0200-0000E6020000}"/>
            </a:ext>
          </a:extLst>
        </xdr:cNvPr>
        <xdr:cNvSpPr txBox="1"/>
      </xdr:nvSpPr>
      <xdr:spPr>
        <a:xfrm>
          <a:off x="21075727" y="1807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81576</xdr:rowOff>
    </xdr:from>
    <xdr:ext cx="469744" cy="259045"/>
    <xdr:sp macro="" textlink="">
      <xdr:nvSpPr>
        <xdr:cNvPr id="743" name="n_2aveValue【庁舎】&#10;一人当たり面積">
          <a:extLst>
            <a:ext uri="{FF2B5EF4-FFF2-40B4-BE49-F238E27FC236}">
              <a16:creationId xmlns:a16="http://schemas.microsoft.com/office/drawing/2014/main" id="{00000000-0008-0000-0200-0000E7020000}"/>
            </a:ext>
          </a:extLst>
        </xdr:cNvPr>
        <xdr:cNvSpPr txBox="1"/>
      </xdr:nvSpPr>
      <xdr:spPr>
        <a:xfrm>
          <a:off x="20199427" y="1808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94606</xdr:rowOff>
    </xdr:from>
    <xdr:ext cx="469744" cy="259045"/>
    <xdr:sp macro="" textlink="">
      <xdr:nvSpPr>
        <xdr:cNvPr id="744" name="n_3aveValue【庁舎】&#10;一人当たり面積">
          <a:extLst>
            <a:ext uri="{FF2B5EF4-FFF2-40B4-BE49-F238E27FC236}">
              <a16:creationId xmlns:a16="http://schemas.microsoft.com/office/drawing/2014/main" id="{00000000-0008-0000-0200-0000E8020000}"/>
            </a:ext>
          </a:extLst>
        </xdr:cNvPr>
        <xdr:cNvSpPr txBox="1"/>
      </xdr:nvSpPr>
      <xdr:spPr>
        <a:xfrm>
          <a:off x="19310427" y="18096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104664</xdr:rowOff>
    </xdr:from>
    <xdr:ext cx="469744" cy="259045"/>
    <xdr:sp macro="" textlink="">
      <xdr:nvSpPr>
        <xdr:cNvPr id="745" name="n_4aveValue【庁舎】&#10;一人当たり面積">
          <a:extLst>
            <a:ext uri="{FF2B5EF4-FFF2-40B4-BE49-F238E27FC236}">
              <a16:creationId xmlns:a16="http://schemas.microsoft.com/office/drawing/2014/main" id="{00000000-0008-0000-0200-0000E9020000}"/>
            </a:ext>
          </a:extLst>
        </xdr:cNvPr>
        <xdr:cNvSpPr txBox="1"/>
      </xdr:nvSpPr>
      <xdr:spPr>
        <a:xfrm>
          <a:off x="18421427" y="18106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156075</xdr:rowOff>
    </xdr:from>
    <xdr:ext cx="469744" cy="259045"/>
    <xdr:sp macro="" textlink="">
      <xdr:nvSpPr>
        <xdr:cNvPr id="746" name="n_1mainValue【庁舎】&#10;一人当たり面積">
          <a:extLst>
            <a:ext uri="{FF2B5EF4-FFF2-40B4-BE49-F238E27FC236}">
              <a16:creationId xmlns:a16="http://schemas.microsoft.com/office/drawing/2014/main" id="{00000000-0008-0000-0200-0000EA020000}"/>
            </a:ext>
          </a:extLst>
        </xdr:cNvPr>
        <xdr:cNvSpPr txBox="1"/>
      </xdr:nvSpPr>
      <xdr:spPr>
        <a:xfrm>
          <a:off x="21075727" y="18501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159504</xdr:rowOff>
    </xdr:from>
    <xdr:ext cx="469744" cy="259045"/>
    <xdr:sp macro="" textlink="">
      <xdr:nvSpPr>
        <xdr:cNvPr id="747" name="n_2mainValue【庁舎】&#10;一人当たり面積">
          <a:extLst>
            <a:ext uri="{FF2B5EF4-FFF2-40B4-BE49-F238E27FC236}">
              <a16:creationId xmlns:a16="http://schemas.microsoft.com/office/drawing/2014/main" id="{00000000-0008-0000-0200-0000EB020000}"/>
            </a:ext>
          </a:extLst>
        </xdr:cNvPr>
        <xdr:cNvSpPr txBox="1"/>
      </xdr:nvSpPr>
      <xdr:spPr>
        <a:xfrm>
          <a:off x="20199427" y="18504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162932</xdr:rowOff>
    </xdr:from>
    <xdr:ext cx="469744" cy="259045"/>
    <xdr:sp macro="" textlink="">
      <xdr:nvSpPr>
        <xdr:cNvPr id="748" name="n_3mainValue【庁舎】&#10;一人当たり面積">
          <a:extLst>
            <a:ext uri="{FF2B5EF4-FFF2-40B4-BE49-F238E27FC236}">
              <a16:creationId xmlns:a16="http://schemas.microsoft.com/office/drawing/2014/main" id="{00000000-0008-0000-0200-0000EC020000}"/>
            </a:ext>
          </a:extLst>
        </xdr:cNvPr>
        <xdr:cNvSpPr txBox="1"/>
      </xdr:nvSpPr>
      <xdr:spPr>
        <a:xfrm>
          <a:off x="19310427" y="18508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165676</xdr:rowOff>
    </xdr:from>
    <xdr:ext cx="469744" cy="259045"/>
    <xdr:sp macro="" textlink="">
      <xdr:nvSpPr>
        <xdr:cNvPr id="749" name="n_4mainValue【庁舎】&#10;一人当たり面積">
          <a:extLst>
            <a:ext uri="{FF2B5EF4-FFF2-40B4-BE49-F238E27FC236}">
              <a16:creationId xmlns:a16="http://schemas.microsoft.com/office/drawing/2014/main" id="{00000000-0008-0000-0200-0000ED020000}"/>
            </a:ext>
          </a:extLst>
        </xdr:cNvPr>
        <xdr:cNvSpPr txBox="1"/>
      </xdr:nvSpPr>
      <xdr:spPr>
        <a:xfrm>
          <a:off x="18421427" y="18510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0" name="正方形/長方形 749">
          <a:extLst>
            <a:ext uri="{FF2B5EF4-FFF2-40B4-BE49-F238E27FC236}">
              <a16:creationId xmlns:a16="http://schemas.microsoft.com/office/drawing/2014/main" id="{00000000-0008-0000-0200-0000EE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1" name="正方形/長方形 750">
          <a:extLst>
            <a:ext uri="{FF2B5EF4-FFF2-40B4-BE49-F238E27FC236}">
              <a16:creationId xmlns:a16="http://schemas.microsoft.com/office/drawing/2014/main" id="{00000000-0008-0000-0200-0000EF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2" name="テキスト ボックス 751">
          <a:extLst>
            <a:ext uri="{FF2B5EF4-FFF2-40B4-BE49-F238E27FC236}">
              <a16:creationId xmlns:a16="http://schemas.microsoft.com/office/drawing/2014/main" id="{00000000-0008-0000-0200-0000F0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内平均値と比較して有形固定資産減価償却率が高い公共施設等は、体育館・プール、福祉施設、一般廃棄物処理施設、消防施設、庁舎となっている。また、一人当たり面積については、前記の公共施設等について類似団体内平均値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保健センター及び市民会館については、機能を集約化した複合施設である健康福祉交流センターが完成したことにより、有形固定資産減価償却率は非常に低い数値となっている。</a:t>
          </a:r>
        </a:p>
        <a:p>
          <a:r>
            <a:rPr kumimoji="1" lang="ja-JP" altLang="en-US" sz="1300">
              <a:latin typeface="ＭＳ Ｐゴシック" panose="020B0600070205080204" pitchFamily="50" charset="-128"/>
              <a:ea typeface="ＭＳ Ｐゴシック" panose="020B0600070205080204" pitchFamily="50" charset="-128"/>
            </a:rPr>
            <a:t>　庁舎に係る有形固定資産減価償却率については、令和元年度において庁舎に分類する資産を見直したため大幅に改善したものの、令和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年度から類似団体内平均値より高い数値で推移している。</a:t>
          </a:r>
        </a:p>
        <a:p>
          <a:r>
            <a:rPr kumimoji="1" lang="ja-JP" altLang="en-US" sz="1300">
              <a:latin typeface="ＭＳ Ｐゴシック" panose="020B0600070205080204" pitchFamily="50" charset="-128"/>
              <a:ea typeface="ＭＳ Ｐゴシック" panose="020B0600070205080204" pitchFamily="50" charset="-128"/>
            </a:rPr>
            <a:t>　消防施設については、昭和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年代に設置された防火水槽等が大半を占めることから、有形固定資産減価償却率が</a:t>
          </a:r>
          <a:r>
            <a:rPr kumimoji="1" lang="en-US" altLang="ja-JP" sz="1300">
              <a:latin typeface="ＭＳ Ｐゴシック" panose="020B0600070205080204" pitchFamily="50" charset="-128"/>
              <a:ea typeface="ＭＳ Ｐゴシック" panose="020B0600070205080204" pitchFamily="50" charset="-128"/>
            </a:rPr>
            <a:t>95</a:t>
          </a:r>
          <a:r>
            <a:rPr kumimoji="1" lang="ja-JP" altLang="en-US" sz="1300">
              <a:latin typeface="ＭＳ Ｐゴシック" panose="020B0600070205080204" pitchFamily="50" charset="-128"/>
              <a:ea typeface="ＭＳ Ｐゴシック" panose="020B0600070205080204" pitchFamily="50" charset="-128"/>
            </a:rPr>
            <a:t>％以上の高い数値で推移していたが、令和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基水槽を設置したことから若干改善した。</a:t>
          </a:r>
        </a:p>
        <a:p>
          <a:r>
            <a:rPr kumimoji="1" lang="ja-JP" altLang="en-US" sz="1300">
              <a:latin typeface="ＭＳ Ｐゴシック" panose="020B0600070205080204" pitchFamily="50" charset="-128"/>
              <a:ea typeface="ＭＳ Ｐゴシック" panose="020B0600070205080204" pitchFamily="50" charset="-128"/>
            </a:rPr>
            <a:t>　その他の公共施設等についても、年々老朽化が進み有形固定資産減価償却率は増加傾向にあることから、財政状況を検討しながら、建替えや長寿命化、除却、複合化など総合的に検討し計画的に実施していく。</a:t>
          </a:r>
        </a:p>
      </xdr:txBody>
    </xdr:sp>
    <xdr:clientData/>
  </xdr:twoCellAnchor>
</xdr:wsDr>
</file>

<file path=xl/externalLinks/_rels/externalLink1.xml.rels>&#65279;<?xml version="1.0" encoding="utf-8" standalone="yes"?>
<Relationships xmlns="http://schemas.openxmlformats.org/package/2006/relationships">
  <Relationship Id="rId3" Type="http://schemas.openxmlformats.org/officeDocument/2006/relationships/externalLinkPath" Target="" TargetMode="External" />
  <Relationship Id="rId2" Type="http://schemas.openxmlformats.org/officeDocument/2006/relationships/externalLinkPath" Target="" TargetMode="External" />
  <Relationship Id="rId1" Type="http://schemas.openxmlformats.org/officeDocument/2006/relationships/externalLinkPath" Target="" TargetMode="External" />
</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R02</v>
          </cell>
          <cell r="D3">
            <v>75320</v>
          </cell>
          <cell r="F3">
            <v>301035</v>
          </cell>
        </row>
        <row r="5">
          <cell r="A5" t="str">
            <v xml:space="preserve"> R03</v>
          </cell>
          <cell r="D5">
            <v>111230</v>
          </cell>
          <cell r="F5">
            <v>277467</v>
          </cell>
        </row>
        <row r="7">
          <cell r="A7" t="str">
            <v xml:space="preserve"> R04</v>
          </cell>
          <cell r="D7">
            <v>240299</v>
          </cell>
          <cell r="F7">
            <v>282256</v>
          </cell>
        </row>
        <row r="9">
          <cell r="A9" t="str">
            <v xml:space="preserve"> R05</v>
          </cell>
          <cell r="D9">
            <v>282181</v>
          </cell>
          <cell r="F9">
            <v>295341</v>
          </cell>
        </row>
        <row r="11">
          <cell r="A11" t="str">
            <v xml:space="preserve"> R06</v>
          </cell>
          <cell r="D11">
            <v>429372</v>
          </cell>
          <cell r="F11">
            <v>292845</v>
          </cell>
        </row>
        <row r="18">
          <cell r="B18" t="str">
            <v>R02</v>
          </cell>
          <cell r="C18" t="str">
            <v>R03</v>
          </cell>
          <cell r="D18" t="str">
            <v>R04</v>
          </cell>
          <cell r="E18" t="str">
            <v>R05</v>
          </cell>
          <cell r="F18" t="str">
            <v>R06</v>
          </cell>
        </row>
        <row r="19">
          <cell r="A19" t="str">
            <v>実質収支額</v>
          </cell>
          <cell r="B19">
            <v>2.0499999999999998</v>
          </cell>
          <cell r="C19">
            <v>1.71</v>
          </cell>
          <cell r="D19">
            <v>1.92</v>
          </cell>
          <cell r="E19">
            <v>1.95</v>
          </cell>
          <cell r="F19">
            <v>2.12</v>
          </cell>
        </row>
        <row r="20">
          <cell r="A20" t="str">
            <v>財政調整基金残高</v>
          </cell>
          <cell r="B20">
            <v>45.25</v>
          </cell>
          <cell r="C20">
            <v>41.21</v>
          </cell>
          <cell r="D20">
            <v>41.62</v>
          </cell>
          <cell r="E20">
            <v>41.49</v>
          </cell>
          <cell r="F20">
            <v>40.520000000000003</v>
          </cell>
        </row>
        <row r="21">
          <cell r="A21" t="str">
            <v>実質単年度収支</v>
          </cell>
          <cell r="B21">
            <v>0.55000000000000004</v>
          </cell>
          <cell r="C21">
            <v>0.8</v>
          </cell>
          <cell r="D21">
            <v>-0.04</v>
          </cell>
          <cell r="E21">
            <v>0.24</v>
          </cell>
          <cell r="F21">
            <v>0.25</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0.77</v>
          </cell>
          <cell r="D27" t="e">
            <v>#N/A</v>
          </cell>
          <cell r="E27">
            <v>0.21</v>
          </cell>
          <cell r="F27" t="e">
            <v>#N/A</v>
          </cell>
          <cell r="G27">
            <v>1.02</v>
          </cell>
          <cell r="H27" t="e">
            <v>#N/A</v>
          </cell>
          <cell r="I27">
            <v>0.57999999999999996</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介護保険特別会計（サービス事業勘定）</v>
          </cell>
          <cell r="B29" t="e">
            <v>#N/A</v>
          </cell>
          <cell r="C29">
            <v>0</v>
          </cell>
          <cell r="D29" t="e">
            <v>#N/A</v>
          </cell>
          <cell r="E29">
            <v>0.01</v>
          </cell>
          <cell r="F29" t="e">
            <v>#N/A</v>
          </cell>
          <cell r="G29">
            <v>0</v>
          </cell>
          <cell r="H29" t="e">
            <v>#N/A</v>
          </cell>
          <cell r="I29">
            <v>0.01</v>
          </cell>
          <cell r="J29" t="e">
            <v>#N/A</v>
          </cell>
          <cell r="K29">
            <v>0.01</v>
          </cell>
        </row>
        <row r="30">
          <cell r="A30" t="str">
            <v>後期高齢者医療事業</v>
          </cell>
          <cell r="B30" t="e">
            <v>#N/A</v>
          </cell>
          <cell r="C30">
            <v>0.01</v>
          </cell>
          <cell r="D30" t="e">
            <v>#N/A</v>
          </cell>
          <cell r="E30">
            <v>0.02</v>
          </cell>
          <cell r="F30" t="e">
            <v>#N/A</v>
          </cell>
          <cell r="G30">
            <v>0.02</v>
          </cell>
          <cell r="H30" t="e">
            <v>#N/A</v>
          </cell>
          <cell r="I30">
            <v>0.02</v>
          </cell>
          <cell r="J30" t="e">
            <v>#N/A</v>
          </cell>
          <cell r="K30">
            <v>0.02</v>
          </cell>
        </row>
        <row r="31">
          <cell r="A31" t="str">
            <v>国民健康保険特別会計（直診勘定）</v>
          </cell>
          <cell r="B31" t="e">
            <v>#N/A</v>
          </cell>
          <cell r="C31">
            <v>0.16</v>
          </cell>
          <cell r="D31" t="e">
            <v>#N/A</v>
          </cell>
          <cell r="E31">
            <v>0.11</v>
          </cell>
          <cell r="F31" t="e">
            <v>#N/A</v>
          </cell>
          <cell r="G31">
            <v>0.11</v>
          </cell>
          <cell r="H31" t="e">
            <v>#N/A</v>
          </cell>
          <cell r="I31">
            <v>0.1</v>
          </cell>
          <cell r="J31" t="e">
            <v>#N/A</v>
          </cell>
          <cell r="K31">
            <v>0.1</v>
          </cell>
        </row>
        <row r="32">
          <cell r="A32" t="str">
            <v>国民健康保険特別会計（事業勘定）</v>
          </cell>
          <cell r="B32" t="e">
            <v>#N/A</v>
          </cell>
          <cell r="C32">
            <v>1.57</v>
          </cell>
          <cell r="D32" t="e">
            <v>#N/A</v>
          </cell>
          <cell r="E32">
            <v>1.73</v>
          </cell>
          <cell r="F32" t="e">
            <v>#N/A</v>
          </cell>
          <cell r="G32">
            <v>1.48</v>
          </cell>
          <cell r="H32" t="e">
            <v>#N/A</v>
          </cell>
          <cell r="I32">
            <v>0.44</v>
          </cell>
          <cell r="J32" t="e">
            <v>#N/A</v>
          </cell>
          <cell r="K32">
            <v>0.11</v>
          </cell>
        </row>
        <row r="33">
          <cell r="A33" t="str">
            <v>特定環境保全公共下水道事業会計</v>
          </cell>
          <cell r="B33" t="e">
            <v>#VALUE!</v>
          </cell>
          <cell r="C33" t="e">
            <v>#VALUE!</v>
          </cell>
          <cell r="D33" t="e">
            <v>#VALUE!</v>
          </cell>
          <cell r="E33" t="e">
            <v>#VALUE!</v>
          </cell>
          <cell r="F33" t="e">
            <v>#VALUE!</v>
          </cell>
          <cell r="G33" t="e">
            <v>#VALUE!</v>
          </cell>
          <cell r="H33" t="e">
            <v>#VALUE!</v>
          </cell>
          <cell r="I33" t="e">
            <v>#VALUE!</v>
          </cell>
          <cell r="J33" t="e">
            <v>#N/A</v>
          </cell>
          <cell r="K33">
            <v>0.27</v>
          </cell>
        </row>
        <row r="34">
          <cell r="A34" t="str">
            <v>簡易水道事業会計</v>
          </cell>
          <cell r="B34" t="e">
            <v>#VALUE!</v>
          </cell>
          <cell r="C34" t="e">
            <v>#VALUE!</v>
          </cell>
          <cell r="D34" t="e">
            <v>#VALUE!</v>
          </cell>
          <cell r="E34" t="e">
            <v>#VALUE!</v>
          </cell>
          <cell r="F34" t="e">
            <v>#VALUE!</v>
          </cell>
          <cell r="G34" t="e">
            <v>#VALUE!</v>
          </cell>
          <cell r="H34" t="e">
            <v>#VALUE!</v>
          </cell>
          <cell r="I34" t="e">
            <v>#VALUE!</v>
          </cell>
          <cell r="J34" t="e">
            <v>#N/A</v>
          </cell>
          <cell r="K34">
            <v>0.48</v>
          </cell>
        </row>
        <row r="35">
          <cell r="A35" t="str">
            <v>介護保険特別会計（保険事業勘定）</v>
          </cell>
          <cell r="B35" t="e">
            <v>#N/A</v>
          </cell>
          <cell r="C35">
            <v>0.87</v>
          </cell>
          <cell r="D35" t="e">
            <v>#N/A</v>
          </cell>
          <cell r="E35">
            <v>1.06</v>
          </cell>
          <cell r="F35" t="e">
            <v>#N/A</v>
          </cell>
          <cell r="G35">
            <v>1.03</v>
          </cell>
          <cell r="H35" t="e">
            <v>#N/A</v>
          </cell>
          <cell r="I35">
            <v>1.05</v>
          </cell>
          <cell r="J35" t="e">
            <v>#N/A</v>
          </cell>
          <cell r="K35">
            <v>1.02</v>
          </cell>
        </row>
        <row r="36">
          <cell r="A36" t="str">
            <v>一般会計</v>
          </cell>
          <cell r="B36" t="e">
            <v>#N/A</v>
          </cell>
          <cell r="C36">
            <v>2.0499999999999998</v>
          </cell>
          <cell r="D36" t="e">
            <v>#N/A</v>
          </cell>
          <cell r="E36">
            <v>1.7</v>
          </cell>
          <cell r="F36" t="e">
            <v>#N/A</v>
          </cell>
          <cell r="G36">
            <v>1.92</v>
          </cell>
          <cell r="H36" t="e">
            <v>#N/A</v>
          </cell>
          <cell r="I36">
            <v>1.95</v>
          </cell>
          <cell r="J36" t="e">
            <v>#N/A</v>
          </cell>
          <cell r="K36">
            <v>2.12</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345</v>
          </cell>
          <cell r="G42">
            <v>359</v>
          </cell>
          <cell r="J42">
            <v>374</v>
          </cell>
          <cell r="M42">
            <v>399</v>
          </cell>
          <cell r="P42">
            <v>408</v>
          </cell>
        </row>
        <row r="43">
          <cell r="A43" t="str">
            <v>一時借入金の利子</v>
          </cell>
          <cell r="B43">
            <v>0</v>
          </cell>
          <cell r="E43" t="str">
            <v>-</v>
          </cell>
          <cell r="H43" t="str">
            <v>-</v>
          </cell>
          <cell r="K43" t="str">
            <v>-</v>
          </cell>
          <cell r="N43" t="str">
            <v>-</v>
          </cell>
        </row>
        <row r="44">
          <cell r="A44" t="str">
            <v>債務負担行為に基づく支出額</v>
          </cell>
          <cell r="B44" t="str">
            <v>-</v>
          </cell>
          <cell r="E44" t="str">
            <v>-</v>
          </cell>
          <cell r="H44" t="str">
            <v>-</v>
          </cell>
          <cell r="K44" t="str">
            <v>-</v>
          </cell>
          <cell r="N44" t="str">
            <v>-</v>
          </cell>
        </row>
        <row r="45">
          <cell r="A45" t="str">
            <v>組合等が起こした地方債の元利償還金に対する負担金等</v>
          </cell>
          <cell r="B45">
            <v>39</v>
          </cell>
          <cell r="E45">
            <v>44</v>
          </cell>
          <cell r="H45">
            <v>39</v>
          </cell>
          <cell r="K45">
            <v>38</v>
          </cell>
          <cell r="N45">
            <v>30</v>
          </cell>
        </row>
        <row r="46">
          <cell r="A46" t="str">
            <v>公営企業債の元利償還金に対する繰入金</v>
          </cell>
          <cell r="B46">
            <v>187</v>
          </cell>
          <cell r="E46">
            <v>188</v>
          </cell>
          <cell r="H46">
            <v>165</v>
          </cell>
          <cell r="K46">
            <v>191</v>
          </cell>
          <cell r="N46">
            <v>194</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345</v>
          </cell>
          <cell r="E49">
            <v>357</v>
          </cell>
          <cell r="H49">
            <v>365</v>
          </cell>
          <cell r="K49">
            <v>377</v>
          </cell>
          <cell r="N49">
            <v>400</v>
          </cell>
        </row>
        <row r="50">
          <cell r="A50" t="str">
            <v>実質公債費比率の分子</v>
          </cell>
          <cell r="B50" t="e">
            <v>#N/A</v>
          </cell>
          <cell r="C50">
            <v>226</v>
          </cell>
          <cell r="D50" t="e">
            <v>#N/A</v>
          </cell>
          <cell r="E50" t="e">
            <v>#N/A</v>
          </cell>
          <cell r="F50">
            <v>230</v>
          </cell>
          <cell r="G50" t="e">
            <v>#N/A</v>
          </cell>
          <cell r="H50" t="e">
            <v>#N/A</v>
          </cell>
          <cell r="I50">
            <v>195</v>
          </cell>
          <cell r="J50" t="e">
            <v>#N/A</v>
          </cell>
          <cell r="K50" t="e">
            <v>#N/A</v>
          </cell>
          <cell r="L50">
            <v>207</v>
          </cell>
          <cell r="M50" t="e">
            <v>#N/A</v>
          </cell>
          <cell r="N50" t="e">
            <v>#N/A</v>
          </cell>
          <cell r="O50">
            <v>216</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3725</v>
          </cell>
          <cell r="G56">
            <v>3641</v>
          </cell>
          <cell r="J56">
            <v>3713</v>
          </cell>
          <cell r="M56">
            <v>3934</v>
          </cell>
          <cell r="P56">
            <v>4406</v>
          </cell>
        </row>
        <row r="57">
          <cell r="A57" t="str">
            <v>充当可能特定歳入</v>
          </cell>
          <cell r="D57">
            <v>37</v>
          </cell>
          <cell r="G57">
            <v>37</v>
          </cell>
          <cell r="J57">
            <v>28</v>
          </cell>
          <cell r="M57">
            <v>15</v>
          </cell>
          <cell r="P57">
            <v>9</v>
          </cell>
        </row>
        <row r="58">
          <cell r="A58" t="str">
            <v>充当可能基金</v>
          </cell>
          <cell r="D58">
            <v>2054</v>
          </cell>
          <cell r="G58">
            <v>2473</v>
          </cell>
          <cell r="J58">
            <v>2802</v>
          </cell>
          <cell r="M58">
            <v>3133</v>
          </cell>
          <cell r="P58">
            <v>3133</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507</v>
          </cell>
          <cell r="E62">
            <v>476</v>
          </cell>
          <cell r="H62">
            <v>469</v>
          </cell>
          <cell r="K62">
            <v>466</v>
          </cell>
          <cell r="N62">
            <v>456</v>
          </cell>
        </row>
        <row r="63">
          <cell r="A63" t="str">
            <v>組合等負担等見込額</v>
          </cell>
          <cell r="B63">
            <v>142</v>
          </cell>
          <cell r="E63">
            <v>112</v>
          </cell>
          <cell r="H63">
            <v>91</v>
          </cell>
          <cell r="K63">
            <v>65</v>
          </cell>
          <cell r="N63">
            <v>59</v>
          </cell>
        </row>
        <row r="64">
          <cell r="A64" t="str">
            <v>公営企業債等繰入見込額</v>
          </cell>
          <cell r="B64">
            <v>2693</v>
          </cell>
          <cell r="E64">
            <v>2611</v>
          </cell>
          <cell r="H64">
            <v>2519</v>
          </cell>
          <cell r="K64">
            <v>2352</v>
          </cell>
          <cell r="N64">
            <v>2077</v>
          </cell>
        </row>
        <row r="65">
          <cell r="A65" t="str">
            <v>債務負担行為に基づく支出予定額</v>
          </cell>
          <cell r="B65" t="str">
            <v>-</v>
          </cell>
          <cell r="E65" t="str">
            <v>-</v>
          </cell>
          <cell r="H65" t="str">
            <v>-</v>
          </cell>
          <cell r="K65" t="str">
            <v>-</v>
          </cell>
          <cell r="N65" t="str">
            <v>-</v>
          </cell>
        </row>
        <row r="66">
          <cell r="A66" t="str">
            <v>一般会計等に係る地方債の現在高</v>
          </cell>
          <cell r="B66">
            <v>3586</v>
          </cell>
          <cell r="E66">
            <v>3564</v>
          </cell>
          <cell r="H66">
            <v>3779</v>
          </cell>
          <cell r="K66">
            <v>4191</v>
          </cell>
          <cell r="N66">
            <v>5011</v>
          </cell>
        </row>
        <row r="67">
          <cell r="A67" t="str">
            <v>将来負担比率の分子</v>
          </cell>
          <cell r="B67" t="e">
            <v>#N/A</v>
          </cell>
          <cell r="C67">
            <v>1112</v>
          </cell>
          <cell r="D67" t="e">
            <v>#N/A</v>
          </cell>
          <cell r="E67" t="e">
            <v>#N/A</v>
          </cell>
          <cell r="F67">
            <v>613</v>
          </cell>
          <cell r="G67" t="e">
            <v>#N/A</v>
          </cell>
          <cell r="H67" t="e">
            <v>#N/A</v>
          </cell>
          <cell r="I67">
            <v>315</v>
          </cell>
          <cell r="J67" t="e">
            <v>#N/A</v>
          </cell>
          <cell r="K67" t="e">
            <v>#N/A</v>
          </cell>
          <cell r="L67">
            <v>0</v>
          </cell>
          <cell r="M67" t="e">
            <v>#N/A</v>
          </cell>
          <cell r="N67" t="e">
            <v>#N/A</v>
          </cell>
          <cell r="O67">
            <v>55</v>
          </cell>
          <cell r="P67" t="e">
            <v>#N/A</v>
          </cell>
        </row>
        <row r="71">
          <cell r="B71" t="str">
            <v>R04</v>
          </cell>
          <cell r="C71" t="str">
            <v>R05</v>
          </cell>
          <cell r="D71" t="str">
            <v>R06</v>
          </cell>
        </row>
        <row r="72">
          <cell r="A72" t="str">
            <v>財政調整基金</v>
          </cell>
          <cell r="B72">
            <v>967</v>
          </cell>
          <cell r="C72">
            <v>972</v>
          </cell>
          <cell r="D72">
            <v>973</v>
          </cell>
        </row>
        <row r="73">
          <cell r="A73" t="str">
            <v>減債基金</v>
          </cell>
          <cell r="B73">
            <v>989</v>
          </cell>
          <cell r="C73">
            <v>1263</v>
          </cell>
          <cell r="D73">
            <v>1393</v>
          </cell>
        </row>
        <row r="74">
          <cell r="A74" t="str">
            <v>その他特定目的基金</v>
          </cell>
          <cell r="B74">
            <v>639</v>
          </cell>
          <cell r="C74">
            <v>570</v>
          </cell>
          <cell r="D74">
            <v>433</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2.bin" />
</Relationships>
</file>

<file path=xl/worksheets/_rels/sheet3.xml.rels>&#65279;<?xml version="1.0" encoding="utf-8" standalone="yes"?>
<Relationships xmlns="http://schemas.openxmlformats.org/package/2006/relationships">
  <Relationship Id="rId1" Type="http://schemas.openxmlformats.org/officeDocument/2006/relationships/printerSettings" Target="../printerSettings/printerSettings3.bin" />
</Relationships>
</file>

<file path=xl/worksheets/_rels/sheet4.xml.rels>&#65279;<?xml version="1.0" encoding="utf-8" standalone="yes"?>
<Relationships xmlns="http://schemas.openxmlformats.org/package/2006/relationships">
  <Relationship Id="rId2" Type="http://schemas.openxmlformats.org/officeDocument/2006/relationships/drawing" Target="../drawings/drawing2.xml" />
  <Relationship Id="rId1" Type="http://schemas.openxmlformats.org/officeDocument/2006/relationships/printerSettings" Target="../printerSettings/printerSettings4.bin" />
</Relationships>
</file>

<file path=xl/worksheets/_rels/sheet5.xml.rels>&#65279;<?xml version="1.0" encoding="utf-8" standalone="yes"?>
<Relationships xmlns="http://schemas.openxmlformats.org/package/2006/relationships">
  <Relationship Id="rId2" Type="http://schemas.openxmlformats.org/officeDocument/2006/relationships/drawing" Target="../drawings/drawing3.xml" />
  <Relationship Id="rId1" Type="http://schemas.openxmlformats.org/officeDocument/2006/relationships/printerSettings" Target="../printerSettings/printerSettings5.bin" />
</Relationships>
</file>

<file path=xl/worksheets/_rels/sheet6.xml.rels>&#65279;<?xml version="1.0" encoding="utf-8" standalone="yes"?>
<Relationships xmlns="http://schemas.openxmlformats.org/package/2006/relationships">
  <Relationship Id="rId2" Type="http://schemas.openxmlformats.org/officeDocument/2006/relationships/drawing" Target="../drawings/drawing4.xml" />
  <Relationship Id="rId1" Type="http://schemas.openxmlformats.org/officeDocument/2006/relationships/printerSettings" Target="../printerSettings/printerSettings6.bin" />
</Relationships>
</file>

<file path=xl/worksheets/_rels/sheet7.xml.rels>&#65279;<?xml version="1.0" encoding="utf-8" standalone="yes"?>
<Relationships xmlns="http://schemas.openxmlformats.org/package/2006/relationships">
  <Relationship Id="rId2" Type="http://schemas.openxmlformats.org/officeDocument/2006/relationships/drawing" Target="../drawings/drawing6.xml" />
  <Relationship Id="rId1" Type="http://schemas.openxmlformats.org/officeDocument/2006/relationships/printerSettings" Target="../printerSettings/printerSettings7.bin" />
</Relationships>
</file>

<file path=xl/worksheets/_rels/sheet8.xml.rels>&#65279;<?xml version="1.0" encoding="utf-8" standalone="yes"?>
<Relationships xmlns="http://schemas.openxmlformats.org/package/2006/relationships">
  <Relationship Id="rId2" Type="http://schemas.openxmlformats.org/officeDocument/2006/relationships/drawing" Target="../drawings/drawing7.xml" />
  <Relationship Id="rId1" Type="http://schemas.openxmlformats.org/officeDocument/2006/relationships/printerSettings" Target="../printerSettings/printerSettings8.bin" />
</Relationships>
</file>

<file path=xl/worksheets/_rels/sheet9.xml.rels>&#65279;<?xml version="1.0" encoding="utf-8" standalone="yes"?>
<Relationships xmlns="http://schemas.openxmlformats.org/package/2006/relationships">
  <Relationship Id="rId2" Type="http://schemas.openxmlformats.org/officeDocument/2006/relationships/drawing" Target="../drawings/drawing8.xml" />
  <Relationship Id="rId1" Type="http://schemas.openxmlformats.org/officeDocument/2006/relationships/printerSettings" Target="../printerSettings/printerSettings9.bin" />
</Relationships>
</file>

<file path=xl/worksheets/_rels/sheet10.xml.rels>&#65279;<?xml version="1.0" encoding="utf-8" standalone="yes"?>
<Relationships xmlns="http://schemas.openxmlformats.org/package/2006/relationships">
  <Relationship Id="rId2" Type="http://schemas.openxmlformats.org/officeDocument/2006/relationships/drawing" Target="../drawings/drawing9.xml" />
  <Relationship Id="rId1" Type="http://schemas.openxmlformats.org/officeDocument/2006/relationships/printerSettings" Target="../printerSettings/printerSettings10.bin" />
</Relationships>
</file>

<file path=xl/worksheets/_rels/sheet11.xml.rels>&#65279;<?xml version="1.0" encoding="utf-8" standalone="yes"?>
<Relationships xmlns="http://schemas.openxmlformats.org/package/2006/relationships">
  <Relationship Id="rId2" Type="http://schemas.openxmlformats.org/officeDocument/2006/relationships/drawing" Target="../drawings/drawing10.xml" />
  <Relationship Id="rId1" Type="http://schemas.openxmlformats.org/officeDocument/2006/relationships/printerSettings" Target="../printerSettings/printerSettings11.bin" />
</Relationships>
</file>

<file path=xl/worksheets/_rels/sheet12.xml.rels>&#65279;<?xml version="1.0" encoding="utf-8" standalone="yes"?>
<Relationships xmlns="http://schemas.openxmlformats.org/package/2006/relationships">
  <Relationship Id="rId2" Type="http://schemas.openxmlformats.org/officeDocument/2006/relationships/drawing" Target="../drawings/drawing11.xml" />
  <Relationship Id="rId1" Type="http://schemas.openxmlformats.org/officeDocument/2006/relationships/printerSettings" Target="../printerSettings/printerSettings12.bin" />
</Relationships>
</file>

<file path=xl/worksheets/_rels/sheet13.xml.rels>&#65279;<?xml version="1.0" encoding="utf-8" standalone="yes"?>
<Relationships xmlns="http://schemas.openxmlformats.org/package/2006/relationships">
  <Relationship Id="rId2" Type="http://schemas.openxmlformats.org/officeDocument/2006/relationships/drawing" Target="../drawings/drawing12.xml" />
  <Relationship Id="rId1" Type="http://schemas.openxmlformats.org/officeDocument/2006/relationships/printerSettings" Target="../printerSettings/printerSettings13.bin" />
</Relationships>
</file>

<file path=xl/worksheets/_rels/sheet14.xml.rels>&#65279;<?xml version="1.0" encoding="utf-8" standalone="yes"?>
<Relationships xmlns="http://schemas.openxmlformats.org/package/2006/relationships">
  <Relationship Id="rId2" Type="http://schemas.openxmlformats.org/officeDocument/2006/relationships/drawing" Target="../drawings/drawing13.xml" />
  <Relationship Id="rId1" Type="http://schemas.openxmlformats.org/officeDocument/2006/relationships/printerSettings" Target="../printerSettings/printerSettings14.bin" />
</Relationships>
</file>

<file path=xl/worksheets/_rels/sheet15.xml.rels>&#65279;<?xml version="1.0" encoding="utf-8" standalone="yes"?>
<Relationships xmlns="http://schemas.openxmlformats.org/package/2006/relationships">
  <Relationship Id="rId1" Type="http://schemas.openxmlformats.org/officeDocument/2006/relationships/drawing" Target="../drawings/drawing14.xml" />
</Relationships>
</file>

<file path=xl/worksheets/_rels/sheet16.xml.rels>&#65279;<?xml version="1.0" encoding="utf-8" standalone="yes"?>
<Relationships xmlns="http://schemas.openxmlformats.org/package/2006/relationships">
  <Relationship Id="rId1" Type="http://schemas.openxmlformats.org/officeDocument/2006/relationships/drawing" Target="../drawings/drawing15.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C403F-B7A8-4689-841F-F1DE38553557}">
  <sheetPr>
    <pageSetUpPr fitToPage="1"/>
  </sheetPr>
  <dimension ref="A1:DO56"/>
  <sheetViews>
    <sheetView showGridLines="0" tabSelected="1" zoomScale="85" zoomScaleNormal="85" workbookViewId="0">
      <selection activeCell="AM11" sqref="AM11:AT11"/>
    </sheetView>
  </sheetViews>
  <sheetFormatPr defaultColWidth="0" defaultRowHeight="11.25" zeroHeight="1" x14ac:dyDescent="0.15"/>
  <cols>
    <col min="1" max="11" width="2.125" style="61" customWidth="1"/>
    <col min="12" max="12" width="2.25" style="61" customWidth="1"/>
    <col min="13" max="17" width="2.375" style="61" customWidth="1"/>
    <col min="18" max="119" width="2.125" style="61" customWidth="1"/>
    <col min="120" max="16384" width="0" style="61" hidden="1"/>
  </cols>
  <sheetData>
    <row r="1" spans="1:119" ht="33" customHeight="1" x14ac:dyDescent="0.15">
      <c r="B1" s="62" t="s">
        <v>17</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c r="BZ1" s="62"/>
      <c r="CA1" s="62"/>
      <c r="CB1" s="62"/>
      <c r="CC1" s="62"/>
      <c r="CD1" s="62"/>
      <c r="CE1" s="62"/>
      <c r="CF1" s="62"/>
      <c r="CG1" s="62"/>
      <c r="CH1" s="62"/>
      <c r="CI1" s="62"/>
      <c r="CJ1" s="62"/>
      <c r="CK1" s="62"/>
      <c r="CL1" s="62"/>
      <c r="CM1" s="62"/>
      <c r="CN1" s="62"/>
      <c r="CO1" s="62"/>
      <c r="CP1" s="62"/>
      <c r="CQ1" s="62"/>
      <c r="CR1" s="62"/>
      <c r="CS1" s="62"/>
      <c r="CT1" s="62"/>
      <c r="CU1" s="62"/>
      <c r="CV1" s="62"/>
      <c r="CW1" s="62"/>
      <c r="CX1" s="62"/>
      <c r="CY1" s="62"/>
      <c r="CZ1" s="62"/>
      <c r="DA1" s="62"/>
      <c r="DB1" s="62"/>
      <c r="DC1" s="62"/>
      <c r="DD1" s="62"/>
      <c r="DE1" s="62"/>
      <c r="DF1" s="62"/>
      <c r="DG1" s="62"/>
      <c r="DH1" s="62"/>
      <c r="DI1" s="62"/>
      <c r="DJ1" s="63"/>
      <c r="DK1" s="63"/>
      <c r="DL1" s="63"/>
      <c r="DM1" s="63"/>
      <c r="DN1" s="63"/>
      <c r="DO1" s="63"/>
    </row>
    <row r="2" spans="1:119" ht="24.75" thickBot="1" x14ac:dyDescent="0.2">
      <c r="B2" s="64" t="s">
        <v>18</v>
      </c>
      <c r="C2" s="64"/>
      <c r="D2" s="65"/>
    </row>
    <row r="3" spans="1:119" ht="18.75" customHeight="1" thickBot="1" x14ac:dyDescent="0.2">
      <c r="A3" s="63"/>
      <c r="B3" s="66" t="s">
        <v>19</v>
      </c>
      <c r="C3" s="67"/>
      <c r="D3" s="67"/>
      <c r="E3" s="68"/>
      <c r="F3" s="68"/>
      <c r="G3" s="68"/>
      <c r="H3" s="68"/>
      <c r="I3" s="68"/>
      <c r="J3" s="68"/>
      <c r="K3" s="68"/>
      <c r="L3" s="68" t="s">
        <v>20</v>
      </c>
      <c r="M3" s="68"/>
      <c r="N3" s="68"/>
      <c r="O3" s="68"/>
      <c r="P3" s="68"/>
      <c r="Q3" s="68"/>
      <c r="R3" s="69"/>
      <c r="S3" s="69"/>
      <c r="T3" s="69"/>
      <c r="U3" s="69"/>
      <c r="V3" s="70"/>
      <c r="W3" s="71" t="s">
        <v>21</v>
      </c>
      <c r="X3" s="72"/>
      <c r="Y3" s="72"/>
      <c r="Z3" s="72"/>
      <c r="AA3" s="72"/>
      <c r="AB3" s="67"/>
      <c r="AC3" s="69" t="s">
        <v>22</v>
      </c>
      <c r="AD3" s="72"/>
      <c r="AE3" s="72"/>
      <c r="AF3" s="72"/>
      <c r="AG3" s="72"/>
      <c r="AH3" s="72"/>
      <c r="AI3" s="72"/>
      <c r="AJ3" s="72"/>
      <c r="AK3" s="72"/>
      <c r="AL3" s="73"/>
      <c r="AM3" s="71" t="s">
        <v>23</v>
      </c>
      <c r="AN3" s="72"/>
      <c r="AO3" s="72"/>
      <c r="AP3" s="72"/>
      <c r="AQ3" s="72"/>
      <c r="AR3" s="72"/>
      <c r="AS3" s="72"/>
      <c r="AT3" s="72"/>
      <c r="AU3" s="72"/>
      <c r="AV3" s="72"/>
      <c r="AW3" s="72"/>
      <c r="AX3" s="73"/>
      <c r="AY3" s="74" t="s">
        <v>24</v>
      </c>
      <c r="AZ3" s="75"/>
      <c r="BA3" s="75"/>
      <c r="BB3" s="75"/>
      <c r="BC3" s="75"/>
      <c r="BD3" s="75"/>
      <c r="BE3" s="75"/>
      <c r="BF3" s="75"/>
      <c r="BG3" s="75"/>
      <c r="BH3" s="75"/>
      <c r="BI3" s="75"/>
      <c r="BJ3" s="75"/>
      <c r="BK3" s="75"/>
      <c r="BL3" s="75"/>
      <c r="BM3" s="76"/>
      <c r="BN3" s="71" t="s">
        <v>25</v>
      </c>
      <c r="BO3" s="72"/>
      <c r="BP3" s="72"/>
      <c r="BQ3" s="72"/>
      <c r="BR3" s="72"/>
      <c r="BS3" s="72"/>
      <c r="BT3" s="72"/>
      <c r="BU3" s="73"/>
      <c r="BV3" s="71" t="s">
        <v>26</v>
      </c>
      <c r="BW3" s="72"/>
      <c r="BX3" s="72"/>
      <c r="BY3" s="72"/>
      <c r="BZ3" s="72"/>
      <c r="CA3" s="72"/>
      <c r="CB3" s="72"/>
      <c r="CC3" s="73"/>
      <c r="CD3" s="74" t="s">
        <v>24</v>
      </c>
      <c r="CE3" s="75"/>
      <c r="CF3" s="75"/>
      <c r="CG3" s="75"/>
      <c r="CH3" s="75"/>
      <c r="CI3" s="75"/>
      <c r="CJ3" s="75"/>
      <c r="CK3" s="75"/>
      <c r="CL3" s="75"/>
      <c r="CM3" s="75"/>
      <c r="CN3" s="75"/>
      <c r="CO3" s="75"/>
      <c r="CP3" s="75"/>
      <c r="CQ3" s="75"/>
      <c r="CR3" s="75"/>
      <c r="CS3" s="76"/>
      <c r="CT3" s="71" t="s">
        <v>27</v>
      </c>
      <c r="CU3" s="72"/>
      <c r="CV3" s="72"/>
      <c r="CW3" s="72"/>
      <c r="CX3" s="72"/>
      <c r="CY3" s="72"/>
      <c r="CZ3" s="72"/>
      <c r="DA3" s="73"/>
      <c r="DB3" s="71" t="s">
        <v>28</v>
      </c>
      <c r="DC3" s="72"/>
      <c r="DD3" s="72"/>
      <c r="DE3" s="72"/>
      <c r="DF3" s="72"/>
      <c r="DG3" s="72"/>
      <c r="DH3" s="72"/>
      <c r="DI3" s="73"/>
    </row>
    <row r="4" spans="1:119" ht="18.75" customHeight="1" x14ac:dyDescent="0.15">
      <c r="A4" s="63"/>
      <c r="B4" s="77"/>
      <c r="C4" s="78"/>
      <c r="D4" s="78"/>
      <c r="E4" s="79"/>
      <c r="F4" s="79"/>
      <c r="G4" s="79"/>
      <c r="H4" s="79"/>
      <c r="I4" s="79"/>
      <c r="J4" s="79"/>
      <c r="K4" s="79"/>
      <c r="L4" s="79"/>
      <c r="M4" s="79"/>
      <c r="N4" s="79"/>
      <c r="O4" s="79"/>
      <c r="P4" s="79"/>
      <c r="Q4" s="79"/>
      <c r="R4" s="80"/>
      <c r="S4" s="80"/>
      <c r="T4" s="80"/>
      <c r="U4" s="80"/>
      <c r="V4" s="81"/>
      <c r="W4" s="82"/>
      <c r="X4" s="83"/>
      <c r="Y4" s="83"/>
      <c r="Z4" s="83"/>
      <c r="AA4" s="83"/>
      <c r="AB4" s="78"/>
      <c r="AC4" s="80"/>
      <c r="AD4" s="83"/>
      <c r="AE4" s="83"/>
      <c r="AF4" s="83"/>
      <c r="AG4" s="83"/>
      <c r="AH4" s="83"/>
      <c r="AI4" s="83"/>
      <c r="AJ4" s="83"/>
      <c r="AK4" s="83"/>
      <c r="AL4" s="84"/>
      <c r="AM4" s="85"/>
      <c r="AN4" s="86"/>
      <c r="AO4" s="86"/>
      <c r="AP4" s="86"/>
      <c r="AQ4" s="86"/>
      <c r="AR4" s="86"/>
      <c r="AS4" s="86"/>
      <c r="AT4" s="86"/>
      <c r="AU4" s="86"/>
      <c r="AV4" s="86"/>
      <c r="AW4" s="86"/>
      <c r="AX4" s="87"/>
      <c r="AY4" s="88" t="s">
        <v>29</v>
      </c>
      <c r="AZ4" s="89"/>
      <c r="BA4" s="89"/>
      <c r="BB4" s="89"/>
      <c r="BC4" s="89"/>
      <c r="BD4" s="89"/>
      <c r="BE4" s="89"/>
      <c r="BF4" s="89"/>
      <c r="BG4" s="89"/>
      <c r="BH4" s="89"/>
      <c r="BI4" s="89"/>
      <c r="BJ4" s="89"/>
      <c r="BK4" s="89"/>
      <c r="BL4" s="89"/>
      <c r="BM4" s="90"/>
      <c r="BN4" s="91">
        <v>4835707</v>
      </c>
      <c r="BO4" s="92"/>
      <c r="BP4" s="92"/>
      <c r="BQ4" s="92"/>
      <c r="BR4" s="92"/>
      <c r="BS4" s="92"/>
      <c r="BT4" s="92"/>
      <c r="BU4" s="93"/>
      <c r="BV4" s="91">
        <v>4276156</v>
      </c>
      <c r="BW4" s="92"/>
      <c r="BX4" s="92"/>
      <c r="BY4" s="92"/>
      <c r="BZ4" s="92"/>
      <c r="CA4" s="92"/>
      <c r="CB4" s="92"/>
      <c r="CC4" s="93"/>
      <c r="CD4" s="94" t="s">
        <v>30</v>
      </c>
      <c r="CE4" s="95"/>
      <c r="CF4" s="95"/>
      <c r="CG4" s="95"/>
      <c r="CH4" s="95"/>
      <c r="CI4" s="95"/>
      <c r="CJ4" s="95"/>
      <c r="CK4" s="95"/>
      <c r="CL4" s="95"/>
      <c r="CM4" s="95"/>
      <c r="CN4" s="95"/>
      <c r="CO4" s="95"/>
      <c r="CP4" s="95"/>
      <c r="CQ4" s="95"/>
      <c r="CR4" s="95"/>
      <c r="CS4" s="96"/>
      <c r="CT4" s="97">
        <v>2.1</v>
      </c>
      <c r="CU4" s="98"/>
      <c r="CV4" s="98"/>
      <c r="CW4" s="98"/>
      <c r="CX4" s="98"/>
      <c r="CY4" s="98"/>
      <c r="CZ4" s="98"/>
      <c r="DA4" s="99"/>
      <c r="DB4" s="97">
        <v>2</v>
      </c>
      <c r="DC4" s="98"/>
      <c r="DD4" s="98"/>
      <c r="DE4" s="98"/>
      <c r="DF4" s="98"/>
      <c r="DG4" s="98"/>
      <c r="DH4" s="98"/>
      <c r="DI4" s="99"/>
    </row>
    <row r="5" spans="1:119" ht="18.75" customHeight="1" x14ac:dyDescent="0.15">
      <c r="A5" s="63"/>
      <c r="B5" s="100"/>
      <c r="C5" s="101"/>
      <c r="D5" s="101"/>
      <c r="E5" s="102"/>
      <c r="F5" s="102"/>
      <c r="G5" s="102"/>
      <c r="H5" s="102"/>
      <c r="I5" s="102"/>
      <c r="J5" s="102"/>
      <c r="K5" s="102"/>
      <c r="L5" s="102"/>
      <c r="M5" s="102"/>
      <c r="N5" s="102"/>
      <c r="O5" s="102"/>
      <c r="P5" s="102"/>
      <c r="Q5" s="102"/>
      <c r="R5" s="103"/>
      <c r="S5" s="103"/>
      <c r="T5" s="103"/>
      <c r="U5" s="103"/>
      <c r="V5" s="104"/>
      <c r="W5" s="85"/>
      <c r="X5" s="86"/>
      <c r="Y5" s="86"/>
      <c r="Z5" s="86"/>
      <c r="AA5" s="86"/>
      <c r="AB5" s="101"/>
      <c r="AC5" s="103"/>
      <c r="AD5" s="86"/>
      <c r="AE5" s="86"/>
      <c r="AF5" s="86"/>
      <c r="AG5" s="86"/>
      <c r="AH5" s="86"/>
      <c r="AI5" s="86"/>
      <c r="AJ5" s="86"/>
      <c r="AK5" s="86"/>
      <c r="AL5" s="87"/>
      <c r="AM5" s="105" t="s">
        <v>31</v>
      </c>
      <c r="AN5" s="106"/>
      <c r="AO5" s="106"/>
      <c r="AP5" s="106"/>
      <c r="AQ5" s="106"/>
      <c r="AR5" s="106"/>
      <c r="AS5" s="106"/>
      <c r="AT5" s="107"/>
      <c r="AU5" s="108" t="s">
        <v>32</v>
      </c>
      <c r="AV5" s="109"/>
      <c r="AW5" s="109"/>
      <c r="AX5" s="109"/>
      <c r="AY5" s="110" t="s">
        <v>33</v>
      </c>
      <c r="AZ5" s="111"/>
      <c r="BA5" s="111"/>
      <c r="BB5" s="111"/>
      <c r="BC5" s="111"/>
      <c r="BD5" s="111"/>
      <c r="BE5" s="111"/>
      <c r="BF5" s="111"/>
      <c r="BG5" s="111"/>
      <c r="BH5" s="111"/>
      <c r="BI5" s="111"/>
      <c r="BJ5" s="111"/>
      <c r="BK5" s="111"/>
      <c r="BL5" s="111"/>
      <c r="BM5" s="112"/>
      <c r="BN5" s="113">
        <v>4747225</v>
      </c>
      <c r="BO5" s="114"/>
      <c r="BP5" s="114"/>
      <c r="BQ5" s="114"/>
      <c r="BR5" s="114"/>
      <c r="BS5" s="114"/>
      <c r="BT5" s="114"/>
      <c r="BU5" s="115"/>
      <c r="BV5" s="113">
        <v>4216583</v>
      </c>
      <c r="BW5" s="114"/>
      <c r="BX5" s="114"/>
      <c r="BY5" s="114"/>
      <c r="BZ5" s="114"/>
      <c r="CA5" s="114"/>
      <c r="CB5" s="114"/>
      <c r="CC5" s="115"/>
      <c r="CD5" s="116" t="s">
        <v>34</v>
      </c>
      <c r="CE5" s="117"/>
      <c r="CF5" s="117"/>
      <c r="CG5" s="117"/>
      <c r="CH5" s="117"/>
      <c r="CI5" s="117"/>
      <c r="CJ5" s="117"/>
      <c r="CK5" s="117"/>
      <c r="CL5" s="117"/>
      <c r="CM5" s="117"/>
      <c r="CN5" s="117"/>
      <c r="CO5" s="117"/>
      <c r="CP5" s="117"/>
      <c r="CQ5" s="117"/>
      <c r="CR5" s="117"/>
      <c r="CS5" s="118"/>
      <c r="CT5" s="119">
        <v>82.8</v>
      </c>
      <c r="CU5" s="120"/>
      <c r="CV5" s="120"/>
      <c r="CW5" s="120"/>
      <c r="CX5" s="120"/>
      <c r="CY5" s="120"/>
      <c r="CZ5" s="120"/>
      <c r="DA5" s="121"/>
      <c r="DB5" s="119">
        <v>85.4</v>
      </c>
      <c r="DC5" s="120"/>
      <c r="DD5" s="120"/>
      <c r="DE5" s="120"/>
      <c r="DF5" s="120"/>
      <c r="DG5" s="120"/>
      <c r="DH5" s="120"/>
      <c r="DI5" s="121"/>
    </row>
    <row r="6" spans="1:119" ht="18.75" customHeight="1" x14ac:dyDescent="0.15">
      <c r="A6" s="63"/>
      <c r="B6" s="122" t="s">
        <v>35</v>
      </c>
      <c r="C6" s="123"/>
      <c r="D6" s="123"/>
      <c r="E6" s="124"/>
      <c r="F6" s="124"/>
      <c r="G6" s="124"/>
      <c r="H6" s="124"/>
      <c r="I6" s="124"/>
      <c r="J6" s="124"/>
      <c r="K6" s="124"/>
      <c r="L6" s="124" t="s">
        <v>36</v>
      </c>
      <c r="M6" s="124"/>
      <c r="N6" s="124"/>
      <c r="O6" s="124"/>
      <c r="P6" s="124"/>
      <c r="Q6" s="124"/>
      <c r="R6" s="125"/>
      <c r="S6" s="125"/>
      <c r="T6" s="125"/>
      <c r="U6" s="125"/>
      <c r="V6" s="126"/>
      <c r="W6" s="127" t="s">
        <v>37</v>
      </c>
      <c r="X6" s="128"/>
      <c r="Y6" s="128"/>
      <c r="Z6" s="128"/>
      <c r="AA6" s="128"/>
      <c r="AB6" s="123"/>
      <c r="AC6" s="129" t="s">
        <v>38</v>
      </c>
      <c r="AD6" s="130"/>
      <c r="AE6" s="130"/>
      <c r="AF6" s="130"/>
      <c r="AG6" s="130"/>
      <c r="AH6" s="130"/>
      <c r="AI6" s="130"/>
      <c r="AJ6" s="130"/>
      <c r="AK6" s="130"/>
      <c r="AL6" s="131"/>
      <c r="AM6" s="105" t="s">
        <v>39</v>
      </c>
      <c r="AN6" s="106"/>
      <c r="AO6" s="106"/>
      <c r="AP6" s="106"/>
      <c r="AQ6" s="106"/>
      <c r="AR6" s="106"/>
      <c r="AS6" s="106"/>
      <c r="AT6" s="107"/>
      <c r="AU6" s="108" t="s">
        <v>32</v>
      </c>
      <c r="AV6" s="109"/>
      <c r="AW6" s="109"/>
      <c r="AX6" s="109"/>
      <c r="AY6" s="110" t="s">
        <v>40</v>
      </c>
      <c r="AZ6" s="111"/>
      <c r="BA6" s="111"/>
      <c r="BB6" s="111"/>
      <c r="BC6" s="111"/>
      <c r="BD6" s="111"/>
      <c r="BE6" s="111"/>
      <c r="BF6" s="111"/>
      <c r="BG6" s="111"/>
      <c r="BH6" s="111"/>
      <c r="BI6" s="111"/>
      <c r="BJ6" s="111"/>
      <c r="BK6" s="111"/>
      <c r="BL6" s="111"/>
      <c r="BM6" s="112"/>
      <c r="BN6" s="113">
        <v>88482</v>
      </c>
      <c r="BO6" s="114"/>
      <c r="BP6" s="114"/>
      <c r="BQ6" s="114"/>
      <c r="BR6" s="114"/>
      <c r="BS6" s="114"/>
      <c r="BT6" s="114"/>
      <c r="BU6" s="115"/>
      <c r="BV6" s="113">
        <v>59573</v>
      </c>
      <c r="BW6" s="114"/>
      <c r="BX6" s="114"/>
      <c r="BY6" s="114"/>
      <c r="BZ6" s="114"/>
      <c r="CA6" s="114"/>
      <c r="CB6" s="114"/>
      <c r="CC6" s="115"/>
      <c r="CD6" s="116" t="s">
        <v>41</v>
      </c>
      <c r="CE6" s="117"/>
      <c r="CF6" s="117"/>
      <c r="CG6" s="117"/>
      <c r="CH6" s="117"/>
      <c r="CI6" s="117"/>
      <c r="CJ6" s="117"/>
      <c r="CK6" s="117"/>
      <c r="CL6" s="117"/>
      <c r="CM6" s="117"/>
      <c r="CN6" s="117"/>
      <c r="CO6" s="117"/>
      <c r="CP6" s="117"/>
      <c r="CQ6" s="117"/>
      <c r="CR6" s="117"/>
      <c r="CS6" s="118"/>
      <c r="CT6" s="132">
        <v>83</v>
      </c>
      <c r="CU6" s="133"/>
      <c r="CV6" s="133"/>
      <c r="CW6" s="133"/>
      <c r="CX6" s="133"/>
      <c r="CY6" s="133"/>
      <c r="CZ6" s="133"/>
      <c r="DA6" s="134"/>
      <c r="DB6" s="132">
        <v>85.7</v>
      </c>
      <c r="DC6" s="133"/>
      <c r="DD6" s="133"/>
      <c r="DE6" s="133"/>
      <c r="DF6" s="133"/>
      <c r="DG6" s="133"/>
      <c r="DH6" s="133"/>
      <c r="DI6" s="134"/>
    </row>
    <row r="7" spans="1:119" ht="18.75" customHeight="1" x14ac:dyDescent="0.15">
      <c r="A7" s="63"/>
      <c r="B7" s="77"/>
      <c r="C7" s="78"/>
      <c r="D7" s="78"/>
      <c r="E7" s="79"/>
      <c r="F7" s="79"/>
      <c r="G7" s="79"/>
      <c r="H7" s="79"/>
      <c r="I7" s="79"/>
      <c r="J7" s="79"/>
      <c r="K7" s="79"/>
      <c r="L7" s="79"/>
      <c r="M7" s="79"/>
      <c r="N7" s="79"/>
      <c r="O7" s="79"/>
      <c r="P7" s="79"/>
      <c r="Q7" s="79"/>
      <c r="R7" s="80"/>
      <c r="S7" s="80"/>
      <c r="T7" s="80"/>
      <c r="U7" s="80"/>
      <c r="V7" s="81"/>
      <c r="W7" s="82"/>
      <c r="X7" s="83"/>
      <c r="Y7" s="83"/>
      <c r="Z7" s="83"/>
      <c r="AA7" s="83"/>
      <c r="AB7" s="78"/>
      <c r="AC7" s="135"/>
      <c r="AD7" s="136"/>
      <c r="AE7" s="136"/>
      <c r="AF7" s="136"/>
      <c r="AG7" s="136"/>
      <c r="AH7" s="136"/>
      <c r="AI7" s="136"/>
      <c r="AJ7" s="136"/>
      <c r="AK7" s="136"/>
      <c r="AL7" s="137"/>
      <c r="AM7" s="105" t="s">
        <v>42</v>
      </c>
      <c r="AN7" s="106"/>
      <c r="AO7" s="106"/>
      <c r="AP7" s="106"/>
      <c r="AQ7" s="106"/>
      <c r="AR7" s="106"/>
      <c r="AS7" s="106"/>
      <c r="AT7" s="107"/>
      <c r="AU7" s="108" t="s">
        <v>32</v>
      </c>
      <c r="AV7" s="109"/>
      <c r="AW7" s="109"/>
      <c r="AX7" s="109"/>
      <c r="AY7" s="110" t="s">
        <v>43</v>
      </c>
      <c r="AZ7" s="111"/>
      <c r="BA7" s="111"/>
      <c r="BB7" s="111"/>
      <c r="BC7" s="111"/>
      <c r="BD7" s="111"/>
      <c r="BE7" s="111"/>
      <c r="BF7" s="111"/>
      <c r="BG7" s="111"/>
      <c r="BH7" s="111"/>
      <c r="BI7" s="111"/>
      <c r="BJ7" s="111"/>
      <c r="BK7" s="111"/>
      <c r="BL7" s="111"/>
      <c r="BM7" s="112"/>
      <c r="BN7" s="113">
        <v>37575</v>
      </c>
      <c r="BO7" s="114"/>
      <c r="BP7" s="114"/>
      <c r="BQ7" s="114"/>
      <c r="BR7" s="114"/>
      <c r="BS7" s="114"/>
      <c r="BT7" s="114"/>
      <c r="BU7" s="115"/>
      <c r="BV7" s="113">
        <v>13842</v>
      </c>
      <c r="BW7" s="114"/>
      <c r="BX7" s="114"/>
      <c r="BY7" s="114"/>
      <c r="BZ7" s="114"/>
      <c r="CA7" s="114"/>
      <c r="CB7" s="114"/>
      <c r="CC7" s="115"/>
      <c r="CD7" s="116" t="s">
        <v>44</v>
      </c>
      <c r="CE7" s="117"/>
      <c r="CF7" s="117"/>
      <c r="CG7" s="117"/>
      <c r="CH7" s="117"/>
      <c r="CI7" s="117"/>
      <c r="CJ7" s="117"/>
      <c r="CK7" s="117"/>
      <c r="CL7" s="117"/>
      <c r="CM7" s="117"/>
      <c r="CN7" s="117"/>
      <c r="CO7" s="117"/>
      <c r="CP7" s="117"/>
      <c r="CQ7" s="117"/>
      <c r="CR7" s="117"/>
      <c r="CS7" s="118"/>
      <c r="CT7" s="113">
        <v>2400985</v>
      </c>
      <c r="CU7" s="114"/>
      <c r="CV7" s="114"/>
      <c r="CW7" s="114"/>
      <c r="CX7" s="114"/>
      <c r="CY7" s="114"/>
      <c r="CZ7" s="114"/>
      <c r="DA7" s="115"/>
      <c r="DB7" s="113">
        <v>2342523</v>
      </c>
      <c r="DC7" s="114"/>
      <c r="DD7" s="114"/>
      <c r="DE7" s="114"/>
      <c r="DF7" s="114"/>
      <c r="DG7" s="114"/>
      <c r="DH7" s="114"/>
      <c r="DI7" s="115"/>
    </row>
    <row r="8" spans="1:119" ht="18.75" customHeight="1" thickBot="1" x14ac:dyDescent="0.2">
      <c r="A8" s="63"/>
      <c r="B8" s="138"/>
      <c r="C8" s="139"/>
      <c r="D8" s="139"/>
      <c r="E8" s="140"/>
      <c r="F8" s="140"/>
      <c r="G8" s="140"/>
      <c r="H8" s="140"/>
      <c r="I8" s="140"/>
      <c r="J8" s="140"/>
      <c r="K8" s="140"/>
      <c r="L8" s="140"/>
      <c r="M8" s="140"/>
      <c r="N8" s="140"/>
      <c r="O8" s="140"/>
      <c r="P8" s="140"/>
      <c r="Q8" s="140"/>
      <c r="R8" s="141"/>
      <c r="S8" s="141"/>
      <c r="T8" s="141"/>
      <c r="U8" s="141"/>
      <c r="V8" s="142"/>
      <c r="W8" s="143"/>
      <c r="X8" s="144"/>
      <c r="Y8" s="144"/>
      <c r="Z8" s="144"/>
      <c r="AA8" s="144"/>
      <c r="AB8" s="139"/>
      <c r="AC8" s="145"/>
      <c r="AD8" s="146"/>
      <c r="AE8" s="146"/>
      <c r="AF8" s="146"/>
      <c r="AG8" s="146"/>
      <c r="AH8" s="146"/>
      <c r="AI8" s="146"/>
      <c r="AJ8" s="146"/>
      <c r="AK8" s="146"/>
      <c r="AL8" s="147"/>
      <c r="AM8" s="105" t="s">
        <v>45</v>
      </c>
      <c r="AN8" s="106"/>
      <c r="AO8" s="106"/>
      <c r="AP8" s="106"/>
      <c r="AQ8" s="106"/>
      <c r="AR8" s="106"/>
      <c r="AS8" s="106"/>
      <c r="AT8" s="107"/>
      <c r="AU8" s="108" t="s">
        <v>32</v>
      </c>
      <c r="AV8" s="109"/>
      <c r="AW8" s="109"/>
      <c r="AX8" s="109"/>
      <c r="AY8" s="110" t="s">
        <v>46</v>
      </c>
      <c r="AZ8" s="111"/>
      <c r="BA8" s="111"/>
      <c r="BB8" s="111"/>
      <c r="BC8" s="111"/>
      <c r="BD8" s="111"/>
      <c r="BE8" s="111"/>
      <c r="BF8" s="111"/>
      <c r="BG8" s="111"/>
      <c r="BH8" s="111"/>
      <c r="BI8" s="111"/>
      <c r="BJ8" s="111"/>
      <c r="BK8" s="111"/>
      <c r="BL8" s="111"/>
      <c r="BM8" s="112"/>
      <c r="BN8" s="113">
        <v>50907</v>
      </c>
      <c r="BO8" s="114"/>
      <c r="BP8" s="114"/>
      <c r="BQ8" s="114"/>
      <c r="BR8" s="114"/>
      <c r="BS8" s="114"/>
      <c r="BT8" s="114"/>
      <c r="BU8" s="115"/>
      <c r="BV8" s="113">
        <v>45731</v>
      </c>
      <c r="BW8" s="114"/>
      <c r="BX8" s="114"/>
      <c r="BY8" s="114"/>
      <c r="BZ8" s="114"/>
      <c r="CA8" s="114"/>
      <c r="CB8" s="114"/>
      <c r="CC8" s="115"/>
      <c r="CD8" s="116" t="s">
        <v>47</v>
      </c>
      <c r="CE8" s="117"/>
      <c r="CF8" s="117"/>
      <c r="CG8" s="117"/>
      <c r="CH8" s="117"/>
      <c r="CI8" s="117"/>
      <c r="CJ8" s="117"/>
      <c r="CK8" s="117"/>
      <c r="CL8" s="117"/>
      <c r="CM8" s="117"/>
      <c r="CN8" s="117"/>
      <c r="CO8" s="117"/>
      <c r="CP8" s="117"/>
      <c r="CQ8" s="117"/>
      <c r="CR8" s="117"/>
      <c r="CS8" s="118"/>
      <c r="CT8" s="148">
        <v>0.18</v>
      </c>
      <c r="CU8" s="149"/>
      <c r="CV8" s="149"/>
      <c r="CW8" s="149"/>
      <c r="CX8" s="149"/>
      <c r="CY8" s="149"/>
      <c r="CZ8" s="149"/>
      <c r="DA8" s="150"/>
      <c r="DB8" s="148">
        <v>0.18</v>
      </c>
      <c r="DC8" s="149"/>
      <c r="DD8" s="149"/>
      <c r="DE8" s="149"/>
      <c r="DF8" s="149"/>
      <c r="DG8" s="149"/>
      <c r="DH8" s="149"/>
      <c r="DI8" s="150"/>
    </row>
    <row r="9" spans="1:119" ht="18.75" customHeight="1" thickBot="1" x14ac:dyDescent="0.2">
      <c r="A9" s="63"/>
      <c r="B9" s="74" t="s">
        <v>48</v>
      </c>
      <c r="C9" s="75"/>
      <c r="D9" s="75"/>
      <c r="E9" s="75"/>
      <c r="F9" s="75"/>
      <c r="G9" s="75"/>
      <c r="H9" s="75"/>
      <c r="I9" s="75"/>
      <c r="J9" s="75"/>
      <c r="K9" s="151"/>
      <c r="L9" s="152" t="s">
        <v>49</v>
      </c>
      <c r="M9" s="153"/>
      <c r="N9" s="153"/>
      <c r="O9" s="153"/>
      <c r="P9" s="153"/>
      <c r="Q9" s="154"/>
      <c r="R9" s="155">
        <v>3478</v>
      </c>
      <c r="S9" s="156"/>
      <c r="T9" s="156"/>
      <c r="U9" s="156"/>
      <c r="V9" s="157"/>
      <c r="W9" s="71" t="s">
        <v>50</v>
      </c>
      <c r="X9" s="72"/>
      <c r="Y9" s="72"/>
      <c r="Z9" s="72"/>
      <c r="AA9" s="72"/>
      <c r="AB9" s="72"/>
      <c r="AC9" s="72"/>
      <c r="AD9" s="72"/>
      <c r="AE9" s="72"/>
      <c r="AF9" s="72"/>
      <c r="AG9" s="72"/>
      <c r="AH9" s="72"/>
      <c r="AI9" s="72"/>
      <c r="AJ9" s="72"/>
      <c r="AK9" s="72"/>
      <c r="AL9" s="73"/>
      <c r="AM9" s="105" t="s">
        <v>51</v>
      </c>
      <c r="AN9" s="106"/>
      <c r="AO9" s="106"/>
      <c r="AP9" s="106"/>
      <c r="AQ9" s="106"/>
      <c r="AR9" s="106"/>
      <c r="AS9" s="106"/>
      <c r="AT9" s="107"/>
      <c r="AU9" s="108" t="s">
        <v>32</v>
      </c>
      <c r="AV9" s="109"/>
      <c r="AW9" s="109"/>
      <c r="AX9" s="109"/>
      <c r="AY9" s="110" t="s">
        <v>52</v>
      </c>
      <c r="AZ9" s="111"/>
      <c r="BA9" s="111"/>
      <c r="BB9" s="111"/>
      <c r="BC9" s="111"/>
      <c r="BD9" s="111"/>
      <c r="BE9" s="111"/>
      <c r="BF9" s="111"/>
      <c r="BG9" s="111"/>
      <c r="BH9" s="111"/>
      <c r="BI9" s="111"/>
      <c r="BJ9" s="111"/>
      <c r="BK9" s="111"/>
      <c r="BL9" s="111"/>
      <c r="BM9" s="112"/>
      <c r="BN9" s="113">
        <v>5176</v>
      </c>
      <c r="BO9" s="114"/>
      <c r="BP9" s="114"/>
      <c r="BQ9" s="114"/>
      <c r="BR9" s="114"/>
      <c r="BS9" s="114"/>
      <c r="BT9" s="114"/>
      <c r="BU9" s="115"/>
      <c r="BV9" s="113">
        <v>1103</v>
      </c>
      <c r="BW9" s="114"/>
      <c r="BX9" s="114"/>
      <c r="BY9" s="114"/>
      <c r="BZ9" s="114"/>
      <c r="CA9" s="114"/>
      <c r="CB9" s="114"/>
      <c r="CC9" s="115"/>
      <c r="CD9" s="116" t="s">
        <v>53</v>
      </c>
      <c r="CE9" s="117"/>
      <c r="CF9" s="117"/>
      <c r="CG9" s="117"/>
      <c r="CH9" s="117"/>
      <c r="CI9" s="117"/>
      <c r="CJ9" s="117"/>
      <c r="CK9" s="117"/>
      <c r="CL9" s="117"/>
      <c r="CM9" s="117"/>
      <c r="CN9" s="117"/>
      <c r="CO9" s="117"/>
      <c r="CP9" s="117"/>
      <c r="CQ9" s="117"/>
      <c r="CR9" s="117"/>
      <c r="CS9" s="118"/>
      <c r="CT9" s="119">
        <v>13.8</v>
      </c>
      <c r="CU9" s="120"/>
      <c r="CV9" s="120"/>
      <c r="CW9" s="120"/>
      <c r="CX9" s="120"/>
      <c r="CY9" s="120"/>
      <c r="CZ9" s="120"/>
      <c r="DA9" s="121"/>
      <c r="DB9" s="119">
        <v>13.2</v>
      </c>
      <c r="DC9" s="120"/>
      <c r="DD9" s="120"/>
      <c r="DE9" s="120"/>
      <c r="DF9" s="120"/>
      <c r="DG9" s="120"/>
      <c r="DH9" s="120"/>
      <c r="DI9" s="121"/>
    </row>
    <row r="10" spans="1:119" ht="18.75" customHeight="1" thickBot="1" x14ac:dyDescent="0.2">
      <c r="A10" s="63"/>
      <c r="B10" s="74"/>
      <c r="C10" s="75"/>
      <c r="D10" s="75"/>
      <c r="E10" s="75"/>
      <c r="F10" s="75"/>
      <c r="G10" s="75"/>
      <c r="H10" s="75"/>
      <c r="I10" s="75"/>
      <c r="J10" s="75"/>
      <c r="K10" s="151"/>
      <c r="L10" s="158" t="s">
        <v>54</v>
      </c>
      <c r="M10" s="106"/>
      <c r="N10" s="106"/>
      <c r="O10" s="106"/>
      <c r="P10" s="106"/>
      <c r="Q10" s="107"/>
      <c r="R10" s="159">
        <v>3956</v>
      </c>
      <c r="S10" s="160"/>
      <c r="T10" s="160"/>
      <c r="U10" s="160"/>
      <c r="V10" s="161"/>
      <c r="W10" s="82"/>
      <c r="X10" s="83"/>
      <c r="Y10" s="83"/>
      <c r="Z10" s="83"/>
      <c r="AA10" s="83"/>
      <c r="AB10" s="83"/>
      <c r="AC10" s="83"/>
      <c r="AD10" s="83"/>
      <c r="AE10" s="83"/>
      <c r="AF10" s="83"/>
      <c r="AG10" s="83"/>
      <c r="AH10" s="83"/>
      <c r="AI10" s="83"/>
      <c r="AJ10" s="83"/>
      <c r="AK10" s="83"/>
      <c r="AL10" s="84"/>
      <c r="AM10" s="105" t="s">
        <v>55</v>
      </c>
      <c r="AN10" s="106"/>
      <c r="AO10" s="106"/>
      <c r="AP10" s="106"/>
      <c r="AQ10" s="106"/>
      <c r="AR10" s="106"/>
      <c r="AS10" s="106"/>
      <c r="AT10" s="107"/>
      <c r="AU10" s="108" t="s">
        <v>56</v>
      </c>
      <c r="AV10" s="109"/>
      <c r="AW10" s="109"/>
      <c r="AX10" s="109"/>
      <c r="AY10" s="110" t="s">
        <v>57</v>
      </c>
      <c r="AZ10" s="111"/>
      <c r="BA10" s="111"/>
      <c r="BB10" s="111"/>
      <c r="BC10" s="111"/>
      <c r="BD10" s="111"/>
      <c r="BE10" s="111"/>
      <c r="BF10" s="111"/>
      <c r="BG10" s="111"/>
      <c r="BH10" s="111"/>
      <c r="BI10" s="111"/>
      <c r="BJ10" s="111"/>
      <c r="BK10" s="111"/>
      <c r="BL10" s="111"/>
      <c r="BM10" s="112"/>
      <c r="BN10" s="113">
        <v>35450</v>
      </c>
      <c r="BO10" s="114"/>
      <c r="BP10" s="114"/>
      <c r="BQ10" s="114"/>
      <c r="BR10" s="114"/>
      <c r="BS10" s="114"/>
      <c r="BT10" s="114"/>
      <c r="BU10" s="115"/>
      <c r="BV10" s="113">
        <v>24682</v>
      </c>
      <c r="BW10" s="114"/>
      <c r="BX10" s="114"/>
      <c r="BY10" s="114"/>
      <c r="BZ10" s="114"/>
      <c r="CA10" s="114"/>
      <c r="CB10" s="114"/>
      <c r="CC10" s="115"/>
      <c r="CD10" s="162" t="s">
        <v>58</v>
      </c>
      <c r="CE10" s="163"/>
      <c r="CF10" s="163"/>
      <c r="CG10" s="163"/>
      <c r="CH10" s="163"/>
      <c r="CI10" s="163"/>
      <c r="CJ10" s="163"/>
      <c r="CK10" s="163"/>
      <c r="CL10" s="163"/>
      <c r="CM10" s="163"/>
      <c r="CN10" s="163"/>
      <c r="CO10" s="163"/>
      <c r="CP10" s="163"/>
      <c r="CQ10" s="163"/>
      <c r="CR10" s="163"/>
      <c r="CS10" s="164"/>
      <c r="CT10" s="165"/>
      <c r="CU10" s="166"/>
      <c r="CV10" s="166"/>
      <c r="CW10" s="166"/>
      <c r="CX10" s="166"/>
      <c r="CY10" s="166"/>
      <c r="CZ10" s="166"/>
      <c r="DA10" s="167"/>
      <c r="DB10" s="165"/>
      <c r="DC10" s="166"/>
      <c r="DD10" s="166"/>
      <c r="DE10" s="166"/>
      <c r="DF10" s="166"/>
      <c r="DG10" s="166"/>
      <c r="DH10" s="166"/>
      <c r="DI10" s="167"/>
    </row>
    <row r="11" spans="1:119" ht="18.75" customHeight="1" thickBot="1" x14ac:dyDescent="0.2">
      <c r="A11" s="63"/>
      <c r="B11" s="74"/>
      <c r="C11" s="75"/>
      <c r="D11" s="75"/>
      <c r="E11" s="75"/>
      <c r="F11" s="75"/>
      <c r="G11" s="75"/>
      <c r="H11" s="75"/>
      <c r="I11" s="75"/>
      <c r="J11" s="75"/>
      <c r="K11" s="151"/>
      <c r="L11" s="168" t="s">
        <v>59</v>
      </c>
      <c r="M11" s="169"/>
      <c r="N11" s="169"/>
      <c r="O11" s="169"/>
      <c r="P11" s="169"/>
      <c r="Q11" s="170"/>
      <c r="R11" s="171" t="s">
        <v>60</v>
      </c>
      <c r="S11" s="172"/>
      <c r="T11" s="172"/>
      <c r="U11" s="172"/>
      <c r="V11" s="173"/>
      <c r="W11" s="82"/>
      <c r="X11" s="83"/>
      <c r="Y11" s="83"/>
      <c r="Z11" s="83"/>
      <c r="AA11" s="83"/>
      <c r="AB11" s="83"/>
      <c r="AC11" s="83"/>
      <c r="AD11" s="83"/>
      <c r="AE11" s="83"/>
      <c r="AF11" s="83"/>
      <c r="AG11" s="83"/>
      <c r="AH11" s="83"/>
      <c r="AI11" s="83"/>
      <c r="AJ11" s="83"/>
      <c r="AK11" s="83"/>
      <c r="AL11" s="84"/>
      <c r="AM11" s="105" t="s">
        <v>61</v>
      </c>
      <c r="AN11" s="106"/>
      <c r="AO11" s="106"/>
      <c r="AP11" s="106"/>
      <c r="AQ11" s="106"/>
      <c r="AR11" s="106"/>
      <c r="AS11" s="106"/>
      <c r="AT11" s="107"/>
      <c r="AU11" s="108" t="s">
        <v>56</v>
      </c>
      <c r="AV11" s="109"/>
      <c r="AW11" s="109"/>
      <c r="AX11" s="109"/>
      <c r="AY11" s="110" t="s">
        <v>62</v>
      </c>
      <c r="AZ11" s="111"/>
      <c r="BA11" s="111"/>
      <c r="BB11" s="111"/>
      <c r="BC11" s="111"/>
      <c r="BD11" s="111"/>
      <c r="BE11" s="111"/>
      <c r="BF11" s="111"/>
      <c r="BG11" s="111"/>
      <c r="BH11" s="111"/>
      <c r="BI11" s="111"/>
      <c r="BJ11" s="111"/>
      <c r="BK11" s="111"/>
      <c r="BL11" s="111"/>
      <c r="BM11" s="112"/>
      <c r="BN11" s="113">
        <v>0</v>
      </c>
      <c r="BO11" s="114"/>
      <c r="BP11" s="114"/>
      <c r="BQ11" s="114"/>
      <c r="BR11" s="114"/>
      <c r="BS11" s="114"/>
      <c r="BT11" s="114"/>
      <c r="BU11" s="115"/>
      <c r="BV11" s="113">
        <v>0</v>
      </c>
      <c r="BW11" s="114"/>
      <c r="BX11" s="114"/>
      <c r="BY11" s="114"/>
      <c r="BZ11" s="114"/>
      <c r="CA11" s="114"/>
      <c r="CB11" s="114"/>
      <c r="CC11" s="115"/>
      <c r="CD11" s="116" t="s">
        <v>63</v>
      </c>
      <c r="CE11" s="117"/>
      <c r="CF11" s="117"/>
      <c r="CG11" s="117"/>
      <c r="CH11" s="117"/>
      <c r="CI11" s="117"/>
      <c r="CJ11" s="117"/>
      <c r="CK11" s="117"/>
      <c r="CL11" s="117"/>
      <c r="CM11" s="117"/>
      <c r="CN11" s="117"/>
      <c r="CO11" s="117"/>
      <c r="CP11" s="117"/>
      <c r="CQ11" s="117"/>
      <c r="CR11" s="117"/>
      <c r="CS11" s="118"/>
      <c r="CT11" s="148" t="s">
        <v>64</v>
      </c>
      <c r="CU11" s="149"/>
      <c r="CV11" s="149"/>
      <c r="CW11" s="149"/>
      <c r="CX11" s="149"/>
      <c r="CY11" s="149"/>
      <c r="CZ11" s="149"/>
      <c r="DA11" s="150"/>
      <c r="DB11" s="148" t="s">
        <v>64</v>
      </c>
      <c r="DC11" s="149"/>
      <c r="DD11" s="149"/>
      <c r="DE11" s="149"/>
      <c r="DF11" s="149"/>
      <c r="DG11" s="149"/>
      <c r="DH11" s="149"/>
      <c r="DI11" s="150"/>
    </row>
    <row r="12" spans="1:119" ht="18.75" customHeight="1" x14ac:dyDescent="0.15">
      <c r="A12" s="63"/>
      <c r="B12" s="174" t="s">
        <v>65</v>
      </c>
      <c r="C12" s="175"/>
      <c r="D12" s="175"/>
      <c r="E12" s="175"/>
      <c r="F12" s="175"/>
      <c r="G12" s="175"/>
      <c r="H12" s="175"/>
      <c r="I12" s="175"/>
      <c r="J12" s="175"/>
      <c r="K12" s="176"/>
      <c r="L12" s="177" t="s">
        <v>66</v>
      </c>
      <c r="M12" s="178"/>
      <c r="N12" s="178"/>
      <c r="O12" s="178"/>
      <c r="P12" s="178"/>
      <c r="Q12" s="179"/>
      <c r="R12" s="180">
        <v>3377</v>
      </c>
      <c r="S12" s="181"/>
      <c r="T12" s="181"/>
      <c r="U12" s="181"/>
      <c r="V12" s="182"/>
      <c r="W12" s="183" t="s">
        <v>24</v>
      </c>
      <c r="X12" s="109"/>
      <c r="Y12" s="109"/>
      <c r="Z12" s="109"/>
      <c r="AA12" s="109"/>
      <c r="AB12" s="184"/>
      <c r="AC12" s="185" t="s">
        <v>67</v>
      </c>
      <c r="AD12" s="186"/>
      <c r="AE12" s="186"/>
      <c r="AF12" s="186"/>
      <c r="AG12" s="187"/>
      <c r="AH12" s="185" t="s">
        <v>68</v>
      </c>
      <c r="AI12" s="186"/>
      <c r="AJ12" s="186"/>
      <c r="AK12" s="186"/>
      <c r="AL12" s="188"/>
      <c r="AM12" s="105" t="s">
        <v>69</v>
      </c>
      <c r="AN12" s="106"/>
      <c r="AO12" s="106"/>
      <c r="AP12" s="106"/>
      <c r="AQ12" s="106"/>
      <c r="AR12" s="106"/>
      <c r="AS12" s="106"/>
      <c r="AT12" s="107"/>
      <c r="AU12" s="108" t="s">
        <v>32</v>
      </c>
      <c r="AV12" s="109"/>
      <c r="AW12" s="109"/>
      <c r="AX12" s="109"/>
      <c r="AY12" s="110" t="s">
        <v>70</v>
      </c>
      <c r="AZ12" s="111"/>
      <c r="BA12" s="111"/>
      <c r="BB12" s="111"/>
      <c r="BC12" s="111"/>
      <c r="BD12" s="111"/>
      <c r="BE12" s="111"/>
      <c r="BF12" s="111"/>
      <c r="BG12" s="111"/>
      <c r="BH12" s="111"/>
      <c r="BI12" s="111"/>
      <c r="BJ12" s="111"/>
      <c r="BK12" s="111"/>
      <c r="BL12" s="111"/>
      <c r="BM12" s="112"/>
      <c r="BN12" s="113">
        <v>34543</v>
      </c>
      <c r="BO12" s="114"/>
      <c r="BP12" s="114"/>
      <c r="BQ12" s="114"/>
      <c r="BR12" s="114"/>
      <c r="BS12" s="114"/>
      <c r="BT12" s="114"/>
      <c r="BU12" s="115"/>
      <c r="BV12" s="113">
        <v>20216</v>
      </c>
      <c r="BW12" s="114"/>
      <c r="BX12" s="114"/>
      <c r="BY12" s="114"/>
      <c r="BZ12" s="114"/>
      <c r="CA12" s="114"/>
      <c r="CB12" s="114"/>
      <c r="CC12" s="115"/>
      <c r="CD12" s="116" t="s">
        <v>71</v>
      </c>
      <c r="CE12" s="117"/>
      <c r="CF12" s="117"/>
      <c r="CG12" s="117"/>
      <c r="CH12" s="117"/>
      <c r="CI12" s="117"/>
      <c r="CJ12" s="117"/>
      <c r="CK12" s="117"/>
      <c r="CL12" s="117"/>
      <c r="CM12" s="117"/>
      <c r="CN12" s="117"/>
      <c r="CO12" s="117"/>
      <c r="CP12" s="117"/>
      <c r="CQ12" s="117"/>
      <c r="CR12" s="117"/>
      <c r="CS12" s="118"/>
      <c r="CT12" s="148" t="s">
        <v>64</v>
      </c>
      <c r="CU12" s="149"/>
      <c r="CV12" s="149"/>
      <c r="CW12" s="149"/>
      <c r="CX12" s="149"/>
      <c r="CY12" s="149"/>
      <c r="CZ12" s="149"/>
      <c r="DA12" s="150"/>
      <c r="DB12" s="148" t="s">
        <v>64</v>
      </c>
      <c r="DC12" s="149"/>
      <c r="DD12" s="149"/>
      <c r="DE12" s="149"/>
      <c r="DF12" s="149"/>
      <c r="DG12" s="149"/>
      <c r="DH12" s="149"/>
      <c r="DI12" s="150"/>
    </row>
    <row r="13" spans="1:119" ht="18.75" customHeight="1" x14ac:dyDescent="0.15">
      <c r="A13" s="63"/>
      <c r="B13" s="189"/>
      <c r="C13" s="190"/>
      <c r="D13" s="190"/>
      <c r="E13" s="190"/>
      <c r="F13" s="190"/>
      <c r="G13" s="190"/>
      <c r="H13" s="190"/>
      <c r="I13" s="190"/>
      <c r="J13" s="190"/>
      <c r="K13" s="191"/>
      <c r="L13" s="192"/>
      <c r="M13" s="193" t="s">
        <v>72</v>
      </c>
      <c r="N13" s="194"/>
      <c r="O13" s="194"/>
      <c r="P13" s="194"/>
      <c r="Q13" s="195"/>
      <c r="R13" s="196">
        <v>3342</v>
      </c>
      <c r="S13" s="197"/>
      <c r="T13" s="197"/>
      <c r="U13" s="197"/>
      <c r="V13" s="198"/>
      <c r="W13" s="127" t="s">
        <v>73</v>
      </c>
      <c r="X13" s="128"/>
      <c r="Y13" s="128"/>
      <c r="Z13" s="128"/>
      <c r="AA13" s="128"/>
      <c r="AB13" s="123"/>
      <c r="AC13" s="159">
        <v>428</v>
      </c>
      <c r="AD13" s="160"/>
      <c r="AE13" s="160"/>
      <c r="AF13" s="160"/>
      <c r="AG13" s="199"/>
      <c r="AH13" s="159">
        <v>482</v>
      </c>
      <c r="AI13" s="160"/>
      <c r="AJ13" s="160"/>
      <c r="AK13" s="160"/>
      <c r="AL13" s="161"/>
      <c r="AM13" s="105" t="s">
        <v>74</v>
      </c>
      <c r="AN13" s="106"/>
      <c r="AO13" s="106"/>
      <c r="AP13" s="106"/>
      <c r="AQ13" s="106"/>
      <c r="AR13" s="106"/>
      <c r="AS13" s="106"/>
      <c r="AT13" s="107"/>
      <c r="AU13" s="108" t="s">
        <v>56</v>
      </c>
      <c r="AV13" s="109"/>
      <c r="AW13" s="109"/>
      <c r="AX13" s="109"/>
      <c r="AY13" s="110" t="s">
        <v>75</v>
      </c>
      <c r="AZ13" s="111"/>
      <c r="BA13" s="111"/>
      <c r="BB13" s="111"/>
      <c r="BC13" s="111"/>
      <c r="BD13" s="111"/>
      <c r="BE13" s="111"/>
      <c r="BF13" s="111"/>
      <c r="BG13" s="111"/>
      <c r="BH13" s="111"/>
      <c r="BI13" s="111"/>
      <c r="BJ13" s="111"/>
      <c r="BK13" s="111"/>
      <c r="BL13" s="111"/>
      <c r="BM13" s="112"/>
      <c r="BN13" s="113">
        <v>6083</v>
      </c>
      <c r="BO13" s="114"/>
      <c r="BP13" s="114"/>
      <c r="BQ13" s="114"/>
      <c r="BR13" s="114"/>
      <c r="BS13" s="114"/>
      <c r="BT13" s="114"/>
      <c r="BU13" s="115"/>
      <c r="BV13" s="113">
        <v>5569</v>
      </c>
      <c r="BW13" s="114"/>
      <c r="BX13" s="114"/>
      <c r="BY13" s="114"/>
      <c r="BZ13" s="114"/>
      <c r="CA13" s="114"/>
      <c r="CB13" s="114"/>
      <c r="CC13" s="115"/>
      <c r="CD13" s="116" t="s">
        <v>76</v>
      </c>
      <c r="CE13" s="117"/>
      <c r="CF13" s="117"/>
      <c r="CG13" s="117"/>
      <c r="CH13" s="117"/>
      <c r="CI13" s="117"/>
      <c r="CJ13" s="117"/>
      <c r="CK13" s="117"/>
      <c r="CL13" s="117"/>
      <c r="CM13" s="117"/>
      <c r="CN13" s="117"/>
      <c r="CO13" s="117"/>
      <c r="CP13" s="117"/>
      <c r="CQ13" s="117"/>
      <c r="CR13" s="117"/>
      <c r="CS13" s="118"/>
      <c r="CT13" s="119">
        <v>10.4</v>
      </c>
      <c r="CU13" s="120"/>
      <c r="CV13" s="120"/>
      <c r="CW13" s="120"/>
      <c r="CX13" s="120"/>
      <c r="CY13" s="120"/>
      <c r="CZ13" s="120"/>
      <c r="DA13" s="121"/>
      <c r="DB13" s="119">
        <v>10.7</v>
      </c>
      <c r="DC13" s="120"/>
      <c r="DD13" s="120"/>
      <c r="DE13" s="120"/>
      <c r="DF13" s="120"/>
      <c r="DG13" s="120"/>
      <c r="DH13" s="120"/>
      <c r="DI13" s="121"/>
    </row>
    <row r="14" spans="1:119" ht="18.75" customHeight="1" thickBot="1" x14ac:dyDescent="0.2">
      <c r="A14" s="63"/>
      <c r="B14" s="189"/>
      <c r="C14" s="190"/>
      <c r="D14" s="190"/>
      <c r="E14" s="190"/>
      <c r="F14" s="190"/>
      <c r="G14" s="190"/>
      <c r="H14" s="190"/>
      <c r="I14" s="190"/>
      <c r="J14" s="190"/>
      <c r="K14" s="191"/>
      <c r="L14" s="200" t="s">
        <v>77</v>
      </c>
      <c r="M14" s="201"/>
      <c r="N14" s="201"/>
      <c r="O14" s="201"/>
      <c r="P14" s="201"/>
      <c r="Q14" s="202"/>
      <c r="R14" s="196">
        <v>3499</v>
      </c>
      <c r="S14" s="197"/>
      <c r="T14" s="197"/>
      <c r="U14" s="197"/>
      <c r="V14" s="198"/>
      <c r="W14" s="85"/>
      <c r="X14" s="86"/>
      <c r="Y14" s="86"/>
      <c r="Z14" s="86"/>
      <c r="AA14" s="86"/>
      <c r="AB14" s="101"/>
      <c r="AC14" s="203">
        <v>25.1</v>
      </c>
      <c r="AD14" s="204"/>
      <c r="AE14" s="204"/>
      <c r="AF14" s="204"/>
      <c r="AG14" s="205"/>
      <c r="AH14" s="203">
        <v>25.2</v>
      </c>
      <c r="AI14" s="204"/>
      <c r="AJ14" s="204"/>
      <c r="AK14" s="204"/>
      <c r="AL14" s="206"/>
      <c r="AM14" s="105"/>
      <c r="AN14" s="106"/>
      <c r="AO14" s="106"/>
      <c r="AP14" s="106"/>
      <c r="AQ14" s="106"/>
      <c r="AR14" s="106"/>
      <c r="AS14" s="106"/>
      <c r="AT14" s="107"/>
      <c r="AU14" s="108"/>
      <c r="AV14" s="109"/>
      <c r="AW14" s="109"/>
      <c r="AX14" s="109"/>
      <c r="AY14" s="110"/>
      <c r="AZ14" s="111"/>
      <c r="BA14" s="111"/>
      <c r="BB14" s="111"/>
      <c r="BC14" s="111"/>
      <c r="BD14" s="111"/>
      <c r="BE14" s="111"/>
      <c r="BF14" s="111"/>
      <c r="BG14" s="111"/>
      <c r="BH14" s="111"/>
      <c r="BI14" s="111"/>
      <c r="BJ14" s="111"/>
      <c r="BK14" s="111"/>
      <c r="BL14" s="111"/>
      <c r="BM14" s="112"/>
      <c r="BN14" s="113"/>
      <c r="BO14" s="114"/>
      <c r="BP14" s="114"/>
      <c r="BQ14" s="114"/>
      <c r="BR14" s="114"/>
      <c r="BS14" s="114"/>
      <c r="BT14" s="114"/>
      <c r="BU14" s="115"/>
      <c r="BV14" s="113"/>
      <c r="BW14" s="114"/>
      <c r="BX14" s="114"/>
      <c r="BY14" s="114"/>
      <c r="BZ14" s="114"/>
      <c r="CA14" s="114"/>
      <c r="CB14" s="114"/>
      <c r="CC14" s="115"/>
      <c r="CD14" s="207" t="s">
        <v>78</v>
      </c>
      <c r="CE14" s="208"/>
      <c r="CF14" s="208"/>
      <c r="CG14" s="208"/>
      <c r="CH14" s="208"/>
      <c r="CI14" s="208"/>
      <c r="CJ14" s="208"/>
      <c r="CK14" s="208"/>
      <c r="CL14" s="208"/>
      <c r="CM14" s="208"/>
      <c r="CN14" s="208"/>
      <c r="CO14" s="208"/>
      <c r="CP14" s="208"/>
      <c r="CQ14" s="208"/>
      <c r="CR14" s="208"/>
      <c r="CS14" s="209"/>
      <c r="CT14" s="210">
        <v>2.7</v>
      </c>
      <c r="CU14" s="211"/>
      <c r="CV14" s="211"/>
      <c r="CW14" s="211"/>
      <c r="CX14" s="211"/>
      <c r="CY14" s="211"/>
      <c r="CZ14" s="211"/>
      <c r="DA14" s="212"/>
      <c r="DB14" s="210" t="s">
        <v>64</v>
      </c>
      <c r="DC14" s="211"/>
      <c r="DD14" s="211"/>
      <c r="DE14" s="211"/>
      <c r="DF14" s="211"/>
      <c r="DG14" s="211"/>
      <c r="DH14" s="211"/>
      <c r="DI14" s="212"/>
    </row>
    <row r="15" spans="1:119" ht="18.75" customHeight="1" x14ac:dyDescent="0.15">
      <c r="A15" s="63"/>
      <c r="B15" s="189"/>
      <c r="C15" s="190"/>
      <c r="D15" s="190"/>
      <c r="E15" s="190"/>
      <c r="F15" s="190"/>
      <c r="G15" s="190"/>
      <c r="H15" s="190"/>
      <c r="I15" s="190"/>
      <c r="J15" s="190"/>
      <c r="K15" s="191"/>
      <c r="L15" s="192"/>
      <c r="M15" s="193" t="s">
        <v>72</v>
      </c>
      <c r="N15" s="194"/>
      <c r="O15" s="194"/>
      <c r="P15" s="194"/>
      <c r="Q15" s="195"/>
      <c r="R15" s="196">
        <v>3465</v>
      </c>
      <c r="S15" s="197"/>
      <c r="T15" s="197"/>
      <c r="U15" s="197"/>
      <c r="V15" s="198"/>
      <c r="W15" s="127" t="s">
        <v>79</v>
      </c>
      <c r="X15" s="128"/>
      <c r="Y15" s="128"/>
      <c r="Z15" s="128"/>
      <c r="AA15" s="128"/>
      <c r="AB15" s="123"/>
      <c r="AC15" s="159">
        <v>345</v>
      </c>
      <c r="AD15" s="160"/>
      <c r="AE15" s="160"/>
      <c r="AF15" s="160"/>
      <c r="AG15" s="199"/>
      <c r="AH15" s="159">
        <v>407</v>
      </c>
      <c r="AI15" s="160"/>
      <c r="AJ15" s="160"/>
      <c r="AK15" s="160"/>
      <c r="AL15" s="161"/>
      <c r="AM15" s="105"/>
      <c r="AN15" s="106"/>
      <c r="AO15" s="106"/>
      <c r="AP15" s="106"/>
      <c r="AQ15" s="106"/>
      <c r="AR15" s="106"/>
      <c r="AS15" s="106"/>
      <c r="AT15" s="107"/>
      <c r="AU15" s="108"/>
      <c r="AV15" s="109"/>
      <c r="AW15" s="109"/>
      <c r="AX15" s="109"/>
      <c r="AY15" s="88" t="s">
        <v>80</v>
      </c>
      <c r="AZ15" s="89"/>
      <c r="BA15" s="89"/>
      <c r="BB15" s="89"/>
      <c r="BC15" s="89"/>
      <c r="BD15" s="89"/>
      <c r="BE15" s="89"/>
      <c r="BF15" s="89"/>
      <c r="BG15" s="89"/>
      <c r="BH15" s="89"/>
      <c r="BI15" s="89"/>
      <c r="BJ15" s="89"/>
      <c r="BK15" s="89"/>
      <c r="BL15" s="89"/>
      <c r="BM15" s="90"/>
      <c r="BN15" s="91">
        <v>402325</v>
      </c>
      <c r="BO15" s="92"/>
      <c r="BP15" s="92"/>
      <c r="BQ15" s="92"/>
      <c r="BR15" s="92"/>
      <c r="BS15" s="92"/>
      <c r="BT15" s="92"/>
      <c r="BU15" s="93"/>
      <c r="BV15" s="91">
        <v>398918</v>
      </c>
      <c r="BW15" s="92"/>
      <c r="BX15" s="92"/>
      <c r="BY15" s="92"/>
      <c r="BZ15" s="92"/>
      <c r="CA15" s="92"/>
      <c r="CB15" s="92"/>
      <c r="CC15" s="93"/>
      <c r="CD15" s="213" t="s">
        <v>81</v>
      </c>
      <c r="CE15" s="214"/>
      <c r="CF15" s="214"/>
      <c r="CG15" s="214"/>
      <c r="CH15" s="214"/>
      <c r="CI15" s="214"/>
      <c r="CJ15" s="214"/>
      <c r="CK15" s="214"/>
      <c r="CL15" s="214"/>
      <c r="CM15" s="214"/>
      <c r="CN15" s="214"/>
      <c r="CO15" s="214"/>
      <c r="CP15" s="214"/>
      <c r="CQ15" s="214"/>
      <c r="CR15" s="214"/>
      <c r="CS15" s="215"/>
      <c r="CT15" s="216"/>
      <c r="CU15" s="217"/>
      <c r="CV15" s="217"/>
      <c r="CW15" s="217"/>
      <c r="CX15" s="217"/>
      <c r="CY15" s="217"/>
      <c r="CZ15" s="217"/>
      <c r="DA15" s="218"/>
      <c r="DB15" s="216"/>
      <c r="DC15" s="217"/>
      <c r="DD15" s="217"/>
      <c r="DE15" s="217"/>
      <c r="DF15" s="217"/>
      <c r="DG15" s="217"/>
      <c r="DH15" s="217"/>
      <c r="DI15" s="218"/>
    </row>
    <row r="16" spans="1:119" ht="18.75" customHeight="1" x14ac:dyDescent="0.15">
      <c r="A16" s="63"/>
      <c r="B16" s="189"/>
      <c r="C16" s="190"/>
      <c r="D16" s="190"/>
      <c r="E16" s="190"/>
      <c r="F16" s="190"/>
      <c r="G16" s="190"/>
      <c r="H16" s="190"/>
      <c r="I16" s="190"/>
      <c r="J16" s="190"/>
      <c r="K16" s="191"/>
      <c r="L16" s="200" t="s">
        <v>82</v>
      </c>
      <c r="M16" s="219"/>
      <c r="N16" s="219"/>
      <c r="O16" s="219"/>
      <c r="P16" s="219"/>
      <c r="Q16" s="220"/>
      <c r="R16" s="221" t="s">
        <v>83</v>
      </c>
      <c r="S16" s="222"/>
      <c r="T16" s="222"/>
      <c r="U16" s="222"/>
      <c r="V16" s="223"/>
      <c r="W16" s="85"/>
      <c r="X16" s="86"/>
      <c r="Y16" s="86"/>
      <c r="Z16" s="86"/>
      <c r="AA16" s="86"/>
      <c r="AB16" s="101"/>
      <c r="AC16" s="203">
        <v>20.2</v>
      </c>
      <c r="AD16" s="204"/>
      <c r="AE16" s="204"/>
      <c r="AF16" s="204"/>
      <c r="AG16" s="205"/>
      <c r="AH16" s="203">
        <v>21.3</v>
      </c>
      <c r="AI16" s="204"/>
      <c r="AJ16" s="204"/>
      <c r="AK16" s="204"/>
      <c r="AL16" s="206"/>
      <c r="AM16" s="105"/>
      <c r="AN16" s="106"/>
      <c r="AO16" s="106"/>
      <c r="AP16" s="106"/>
      <c r="AQ16" s="106"/>
      <c r="AR16" s="106"/>
      <c r="AS16" s="106"/>
      <c r="AT16" s="107"/>
      <c r="AU16" s="108"/>
      <c r="AV16" s="109"/>
      <c r="AW16" s="109"/>
      <c r="AX16" s="109"/>
      <c r="AY16" s="110" t="s">
        <v>84</v>
      </c>
      <c r="AZ16" s="111"/>
      <c r="BA16" s="111"/>
      <c r="BB16" s="111"/>
      <c r="BC16" s="111"/>
      <c r="BD16" s="111"/>
      <c r="BE16" s="111"/>
      <c r="BF16" s="111"/>
      <c r="BG16" s="111"/>
      <c r="BH16" s="111"/>
      <c r="BI16" s="111"/>
      <c r="BJ16" s="111"/>
      <c r="BK16" s="111"/>
      <c r="BL16" s="111"/>
      <c r="BM16" s="112"/>
      <c r="BN16" s="113">
        <v>2299222</v>
      </c>
      <c r="BO16" s="114"/>
      <c r="BP16" s="114"/>
      <c r="BQ16" s="114"/>
      <c r="BR16" s="114"/>
      <c r="BS16" s="114"/>
      <c r="BT16" s="114"/>
      <c r="BU16" s="115"/>
      <c r="BV16" s="113">
        <v>2236130</v>
      </c>
      <c r="BW16" s="114"/>
      <c r="BX16" s="114"/>
      <c r="BY16" s="114"/>
      <c r="BZ16" s="114"/>
      <c r="CA16" s="114"/>
      <c r="CB16" s="114"/>
      <c r="CC16" s="115"/>
      <c r="CD16" s="224"/>
      <c r="CE16" s="225"/>
      <c r="CF16" s="225"/>
      <c r="CG16" s="225"/>
      <c r="CH16" s="225"/>
      <c r="CI16" s="225"/>
      <c r="CJ16" s="225"/>
      <c r="CK16" s="225"/>
      <c r="CL16" s="225"/>
      <c r="CM16" s="225"/>
      <c r="CN16" s="225"/>
      <c r="CO16" s="225"/>
      <c r="CP16" s="225"/>
      <c r="CQ16" s="225"/>
      <c r="CR16" s="225"/>
      <c r="CS16" s="226"/>
      <c r="CT16" s="119"/>
      <c r="CU16" s="120"/>
      <c r="CV16" s="120"/>
      <c r="CW16" s="120"/>
      <c r="CX16" s="120"/>
      <c r="CY16" s="120"/>
      <c r="CZ16" s="120"/>
      <c r="DA16" s="121"/>
      <c r="DB16" s="119"/>
      <c r="DC16" s="120"/>
      <c r="DD16" s="120"/>
      <c r="DE16" s="120"/>
      <c r="DF16" s="120"/>
      <c r="DG16" s="120"/>
      <c r="DH16" s="120"/>
      <c r="DI16" s="121"/>
    </row>
    <row r="17" spans="1:113" ht="18.75" customHeight="1" thickBot="1" x14ac:dyDescent="0.2">
      <c r="A17" s="63"/>
      <c r="B17" s="227"/>
      <c r="C17" s="228"/>
      <c r="D17" s="228"/>
      <c r="E17" s="228"/>
      <c r="F17" s="228"/>
      <c r="G17" s="228"/>
      <c r="H17" s="228"/>
      <c r="I17" s="228"/>
      <c r="J17" s="228"/>
      <c r="K17" s="229"/>
      <c r="L17" s="230"/>
      <c r="M17" s="231" t="s">
        <v>85</v>
      </c>
      <c r="N17" s="232"/>
      <c r="O17" s="232"/>
      <c r="P17" s="232"/>
      <c r="Q17" s="233"/>
      <c r="R17" s="221" t="s">
        <v>83</v>
      </c>
      <c r="S17" s="222"/>
      <c r="T17" s="222"/>
      <c r="U17" s="222"/>
      <c r="V17" s="223"/>
      <c r="W17" s="127" t="s">
        <v>86</v>
      </c>
      <c r="X17" s="128"/>
      <c r="Y17" s="128"/>
      <c r="Z17" s="128"/>
      <c r="AA17" s="128"/>
      <c r="AB17" s="123"/>
      <c r="AC17" s="159">
        <v>931</v>
      </c>
      <c r="AD17" s="160"/>
      <c r="AE17" s="160"/>
      <c r="AF17" s="160"/>
      <c r="AG17" s="199"/>
      <c r="AH17" s="159">
        <v>1023</v>
      </c>
      <c r="AI17" s="160"/>
      <c r="AJ17" s="160"/>
      <c r="AK17" s="160"/>
      <c r="AL17" s="161"/>
      <c r="AM17" s="105"/>
      <c r="AN17" s="106"/>
      <c r="AO17" s="106"/>
      <c r="AP17" s="106"/>
      <c r="AQ17" s="106"/>
      <c r="AR17" s="106"/>
      <c r="AS17" s="106"/>
      <c r="AT17" s="107"/>
      <c r="AU17" s="108"/>
      <c r="AV17" s="109"/>
      <c r="AW17" s="109"/>
      <c r="AX17" s="109"/>
      <c r="AY17" s="110" t="s">
        <v>87</v>
      </c>
      <c r="AZ17" s="111"/>
      <c r="BA17" s="111"/>
      <c r="BB17" s="111"/>
      <c r="BC17" s="111"/>
      <c r="BD17" s="111"/>
      <c r="BE17" s="111"/>
      <c r="BF17" s="111"/>
      <c r="BG17" s="111"/>
      <c r="BH17" s="111"/>
      <c r="BI17" s="111"/>
      <c r="BJ17" s="111"/>
      <c r="BK17" s="111"/>
      <c r="BL17" s="111"/>
      <c r="BM17" s="112"/>
      <c r="BN17" s="113">
        <v>499706</v>
      </c>
      <c r="BO17" s="114"/>
      <c r="BP17" s="114"/>
      <c r="BQ17" s="114"/>
      <c r="BR17" s="114"/>
      <c r="BS17" s="114"/>
      <c r="BT17" s="114"/>
      <c r="BU17" s="115"/>
      <c r="BV17" s="113">
        <v>496068</v>
      </c>
      <c r="BW17" s="114"/>
      <c r="BX17" s="114"/>
      <c r="BY17" s="114"/>
      <c r="BZ17" s="114"/>
      <c r="CA17" s="114"/>
      <c r="CB17" s="114"/>
      <c r="CC17" s="115"/>
      <c r="CD17" s="224"/>
      <c r="CE17" s="225"/>
      <c r="CF17" s="225"/>
      <c r="CG17" s="225"/>
      <c r="CH17" s="225"/>
      <c r="CI17" s="225"/>
      <c r="CJ17" s="225"/>
      <c r="CK17" s="225"/>
      <c r="CL17" s="225"/>
      <c r="CM17" s="225"/>
      <c r="CN17" s="225"/>
      <c r="CO17" s="225"/>
      <c r="CP17" s="225"/>
      <c r="CQ17" s="225"/>
      <c r="CR17" s="225"/>
      <c r="CS17" s="226"/>
      <c r="CT17" s="119"/>
      <c r="CU17" s="120"/>
      <c r="CV17" s="120"/>
      <c r="CW17" s="120"/>
      <c r="CX17" s="120"/>
      <c r="CY17" s="120"/>
      <c r="CZ17" s="120"/>
      <c r="DA17" s="121"/>
      <c r="DB17" s="119"/>
      <c r="DC17" s="120"/>
      <c r="DD17" s="120"/>
      <c r="DE17" s="120"/>
      <c r="DF17" s="120"/>
      <c r="DG17" s="120"/>
      <c r="DH17" s="120"/>
      <c r="DI17" s="121"/>
    </row>
    <row r="18" spans="1:113" ht="18.75" customHeight="1" thickBot="1" x14ac:dyDescent="0.2">
      <c r="A18" s="63"/>
      <c r="B18" s="234" t="s">
        <v>88</v>
      </c>
      <c r="C18" s="151"/>
      <c r="D18" s="151"/>
      <c r="E18" s="235"/>
      <c r="F18" s="235"/>
      <c r="G18" s="235"/>
      <c r="H18" s="235"/>
      <c r="I18" s="235"/>
      <c r="J18" s="235"/>
      <c r="K18" s="235"/>
      <c r="L18" s="236">
        <v>64.930000000000007</v>
      </c>
      <c r="M18" s="236"/>
      <c r="N18" s="236"/>
      <c r="O18" s="236"/>
      <c r="P18" s="236"/>
      <c r="Q18" s="236"/>
      <c r="R18" s="237"/>
      <c r="S18" s="237"/>
      <c r="T18" s="237"/>
      <c r="U18" s="237"/>
      <c r="V18" s="238"/>
      <c r="W18" s="143"/>
      <c r="X18" s="144"/>
      <c r="Y18" s="144"/>
      <c r="Z18" s="144"/>
      <c r="AA18" s="144"/>
      <c r="AB18" s="139"/>
      <c r="AC18" s="239">
        <v>54.6</v>
      </c>
      <c r="AD18" s="240"/>
      <c r="AE18" s="240"/>
      <c r="AF18" s="240"/>
      <c r="AG18" s="241"/>
      <c r="AH18" s="239">
        <v>53.5</v>
      </c>
      <c r="AI18" s="240"/>
      <c r="AJ18" s="240"/>
      <c r="AK18" s="240"/>
      <c r="AL18" s="242"/>
      <c r="AM18" s="105"/>
      <c r="AN18" s="106"/>
      <c r="AO18" s="106"/>
      <c r="AP18" s="106"/>
      <c r="AQ18" s="106"/>
      <c r="AR18" s="106"/>
      <c r="AS18" s="106"/>
      <c r="AT18" s="107"/>
      <c r="AU18" s="108"/>
      <c r="AV18" s="109"/>
      <c r="AW18" s="109"/>
      <c r="AX18" s="109"/>
      <c r="AY18" s="110" t="s">
        <v>89</v>
      </c>
      <c r="AZ18" s="111"/>
      <c r="BA18" s="111"/>
      <c r="BB18" s="111"/>
      <c r="BC18" s="111"/>
      <c r="BD18" s="111"/>
      <c r="BE18" s="111"/>
      <c r="BF18" s="111"/>
      <c r="BG18" s="111"/>
      <c r="BH18" s="111"/>
      <c r="BI18" s="111"/>
      <c r="BJ18" s="111"/>
      <c r="BK18" s="111"/>
      <c r="BL18" s="111"/>
      <c r="BM18" s="112"/>
      <c r="BN18" s="113">
        <v>2010090</v>
      </c>
      <c r="BO18" s="114"/>
      <c r="BP18" s="114"/>
      <c r="BQ18" s="114"/>
      <c r="BR18" s="114"/>
      <c r="BS18" s="114"/>
      <c r="BT18" s="114"/>
      <c r="BU18" s="115"/>
      <c r="BV18" s="113">
        <v>2019913</v>
      </c>
      <c r="BW18" s="114"/>
      <c r="BX18" s="114"/>
      <c r="BY18" s="114"/>
      <c r="BZ18" s="114"/>
      <c r="CA18" s="114"/>
      <c r="CB18" s="114"/>
      <c r="CC18" s="115"/>
      <c r="CD18" s="224"/>
      <c r="CE18" s="225"/>
      <c r="CF18" s="225"/>
      <c r="CG18" s="225"/>
      <c r="CH18" s="225"/>
      <c r="CI18" s="225"/>
      <c r="CJ18" s="225"/>
      <c r="CK18" s="225"/>
      <c r="CL18" s="225"/>
      <c r="CM18" s="225"/>
      <c r="CN18" s="225"/>
      <c r="CO18" s="225"/>
      <c r="CP18" s="225"/>
      <c r="CQ18" s="225"/>
      <c r="CR18" s="225"/>
      <c r="CS18" s="226"/>
      <c r="CT18" s="119"/>
      <c r="CU18" s="120"/>
      <c r="CV18" s="120"/>
      <c r="CW18" s="120"/>
      <c r="CX18" s="120"/>
      <c r="CY18" s="120"/>
      <c r="CZ18" s="120"/>
      <c r="DA18" s="121"/>
      <c r="DB18" s="119"/>
      <c r="DC18" s="120"/>
      <c r="DD18" s="120"/>
      <c r="DE18" s="120"/>
      <c r="DF18" s="120"/>
      <c r="DG18" s="120"/>
      <c r="DH18" s="120"/>
      <c r="DI18" s="121"/>
    </row>
    <row r="19" spans="1:113" ht="18.75" customHeight="1" thickBot="1" x14ac:dyDescent="0.2">
      <c r="A19" s="63"/>
      <c r="B19" s="234" t="s">
        <v>90</v>
      </c>
      <c r="C19" s="151"/>
      <c r="D19" s="151"/>
      <c r="E19" s="235"/>
      <c r="F19" s="235"/>
      <c r="G19" s="235"/>
      <c r="H19" s="235"/>
      <c r="I19" s="235"/>
      <c r="J19" s="235"/>
      <c r="K19" s="235"/>
      <c r="L19" s="243">
        <v>54</v>
      </c>
      <c r="M19" s="243"/>
      <c r="N19" s="243"/>
      <c r="O19" s="243"/>
      <c r="P19" s="243"/>
      <c r="Q19" s="243"/>
      <c r="R19" s="244"/>
      <c r="S19" s="244"/>
      <c r="T19" s="244"/>
      <c r="U19" s="244"/>
      <c r="V19" s="245"/>
      <c r="W19" s="71"/>
      <c r="X19" s="72"/>
      <c r="Y19" s="72"/>
      <c r="Z19" s="72"/>
      <c r="AA19" s="72"/>
      <c r="AB19" s="72"/>
      <c r="AC19" s="246"/>
      <c r="AD19" s="246"/>
      <c r="AE19" s="246"/>
      <c r="AF19" s="246"/>
      <c r="AG19" s="246"/>
      <c r="AH19" s="246"/>
      <c r="AI19" s="246"/>
      <c r="AJ19" s="246"/>
      <c r="AK19" s="246"/>
      <c r="AL19" s="247"/>
      <c r="AM19" s="105"/>
      <c r="AN19" s="106"/>
      <c r="AO19" s="106"/>
      <c r="AP19" s="106"/>
      <c r="AQ19" s="106"/>
      <c r="AR19" s="106"/>
      <c r="AS19" s="106"/>
      <c r="AT19" s="107"/>
      <c r="AU19" s="108"/>
      <c r="AV19" s="109"/>
      <c r="AW19" s="109"/>
      <c r="AX19" s="109"/>
      <c r="AY19" s="110" t="s">
        <v>91</v>
      </c>
      <c r="AZ19" s="111"/>
      <c r="BA19" s="111"/>
      <c r="BB19" s="111"/>
      <c r="BC19" s="111"/>
      <c r="BD19" s="111"/>
      <c r="BE19" s="111"/>
      <c r="BF19" s="111"/>
      <c r="BG19" s="111"/>
      <c r="BH19" s="111"/>
      <c r="BI19" s="111"/>
      <c r="BJ19" s="111"/>
      <c r="BK19" s="111"/>
      <c r="BL19" s="111"/>
      <c r="BM19" s="112"/>
      <c r="BN19" s="113">
        <v>2891566</v>
      </c>
      <c r="BO19" s="114"/>
      <c r="BP19" s="114"/>
      <c r="BQ19" s="114"/>
      <c r="BR19" s="114"/>
      <c r="BS19" s="114"/>
      <c r="BT19" s="114"/>
      <c r="BU19" s="115"/>
      <c r="BV19" s="113">
        <v>2856810</v>
      </c>
      <c r="BW19" s="114"/>
      <c r="BX19" s="114"/>
      <c r="BY19" s="114"/>
      <c r="BZ19" s="114"/>
      <c r="CA19" s="114"/>
      <c r="CB19" s="114"/>
      <c r="CC19" s="115"/>
      <c r="CD19" s="224"/>
      <c r="CE19" s="225"/>
      <c r="CF19" s="225"/>
      <c r="CG19" s="225"/>
      <c r="CH19" s="225"/>
      <c r="CI19" s="225"/>
      <c r="CJ19" s="225"/>
      <c r="CK19" s="225"/>
      <c r="CL19" s="225"/>
      <c r="CM19" s="225"/>
      <c r="CN19" s="225"/>
      <c r="CO19" s="225"/>
      <c r="CP19" s="225"/>
      <c r="CQ19" s="225"/>
      <c r="CR19" s="225"/>
      <c r="CS19" s="226"/>
      <c r="CT19" s="119"/>
      <c r="CU19" s="120"/>
      <c r="CV19" s="120"/>
      <c r="CW19" s="120"/>
      <c r="CX19" s="120"/>
      <c r="CY19" s="120"/>
      <c r="CZ19" s="120"/>
      <c r="DA19" s="121"/>
      <c r="DB19" s="119"/>
      <c r="DC19" s="120"/>
      <c r="DD19" s="120"/>
      <c r="DE19" s="120"/>
      <c r="DF19" s="120"/>
      <c r="DG19" s="120"/>
      <c r="DH19" s="120"/>
      <c r="DI19" s="121"/>
    </row>
    <row r="20" spans="1:113" ht="18.75" customHeight="1" thickBot="1" x14ac:dyDescent="0.2">
      <c r="A20" s="63"/>
      <c r="B20" s="234" t="s">
        <v>92</v>
      </c>
      <c r="C20" s="151"/>
      <c r="D20" s="151"/>
      <c r="E20" s="235"/>
      <c r="F20" s="235"/>
      <c r="G20" s="235"/>
      <c r="H20" s="235"/>
      <c r="I20" s="235"/>
      <c r="J20" s="235"/>
      <c r="K20" s="235"/>
      <c r="L20" s="243">
        <v>1379</v>
      </c>
      <c r="M20" s="243"/>
      <c r="N20" s="243"/>
      <c r="O20" s="243"/>
      <c r="P20" s="243"/>
      <c r="Q20" s="243"/>
      <c r="R20" s="244"/>
      <c r="S20" s="244"/>
      <c r="T20" s="244"/>
      <c r="U20" s="244"/>
      <c r="V20" s="245"/>
      <c r="W20" s="143"/>
      <c r="X20" s="144"/>
      <c r="Y20" s="144"/>
      <c r="Z20" s="144"/>
      <c r="AA20" s="144"/>
      <c r="AB20" s="144"/>
      <c r="AC20" s="248"/>
      <c r="AD20" s="248"/>
      <c r="AE20" s="248"/>
      <c r="AF20" s="248"/>
      <c r="AG20" s="248"/>
      <c r="AH20" s="248"/>
      <c r="AI20" s="248"/>
      <c r="AJ20" s="248"/>
      <c r="AK20" s="248"/>
      <c r="AL20" s="249"/>
      <c r="AM20" s="250"/>
      <c r="AN20" s="169"/>
      <c r="AO20" s="169"/>
      <c r="AP20" s="169"/>
      <c r="AQ20" s="169"/>
      <c r="AR20" s="169"/>
      <c r="AS20" s="169"/>
      <c r="AT20" s="170"/>
      <c r="AU20" s="251"/>
      <c r="AV20" s="252"/>
      <c r="AW20" s="252"/>
      <c r="AX20" s="253"/>
      <c r="AY20" s="110"/>
      <c r="AZ20" s="111"/>
      <c r="BA20" s="111"/>
      <c r="BB20" s="111"/>
      <c r="BC20" s="111"/>
      <c r="BD20" s="111"/>
      <c r="BE20" s="111"/>
      <c r="BF20" s="111"/>
      <c r="BG20" s="111"/>
      <c r="BH20" s="111"/>
      <c r="BI20" s="111"/>
      <c r="BJ20" s="111"/>
      <c r="BK20" s="111"/>
      <c r="BL20" s="111"/>
      <c r="BM20" s="112"/>
      <c r="BN20" s="113"/>
      <c r="BO20" s="114"/>
      <c r="BP20" s="114"/>
      <c r="BQ20" s="114"/>
      <c r="BR20" s="114"/>
      <c r="BS20" s="114"/>
      <c r="BT20" s="114"/>
      <c r="BU20" s="115"/>
      <c r="BV20" s="113"/>
      <c r="BW20" s="114"/>
      <c r="BX20" s="114"/>
      <c r="BY20" s="114"/>
      <c r="BZ20" s="114"/>
      <c r="CA20" s="114"/>
      <c r="CB20" s="114"/>
      <c r="CC20" s="115"/>
      <c r="CD20" s="224"/>
      <c r="CE20" s="225"/>
      <c r="CF20" s="225"/>
      <c r="CG20" s="225"/>
      <c r="CH20" s="225"/>
      <c r="CI20" s="225"/>
      <c r="CJ20" s="225"/>
      <c r="CK20" s="225"/>
      <c r="CL20" s="225"/>
      <c r="CM20" s="225"/>
      <c r="CN20" s="225"/>
      <c r="CO20" s="225"/>
      <c r="CP20" s="225"/>
      <c r="CQ20" s="225"/>
      <c r="CR20" s="225"/>
      <c r="CS20" s="226"/>
      <c r="CT20" s="119"/>
      <c r="CU20" s="120"/>
      <c r="CV20" s="120"/>
      <c r="CW20" s="120"/>
      <c r="CX20" s="120"/>
      <c r="CY20" s="120"/>
      <c r="CZ20" s="120"/>
      <c r="DA20" s="121"/>
      <c r="DB20" s="119"/>
      <c r="DC20" s="120"/>
      <c r="DD20" s="120"/>
      <c r="DE20" s="120"/>
      <c r="DF20" s="120"/>
      <c r="DG20" s="120"/>
      <c r="DH20" s="120"/>
      <c r="DI20" s="121"/>
    </row>
    <row r="21" spans="1:113" ht="18.75" customHeight="1" thickBot="1" x14ac:dyDescent="0.2">
      <c r="A21" s="63"/>
      <c r="B21" s="254" t="s">
        <v>93</v>
      </c>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255"/>
      <c r="AL21" s="255"/>
      <c r="AM21" s="255"/>
      <c r="AN21" s="255"/>
      <c r="AO21" s="255"/>
      <c r="AP21" s="255"/>
      <c r="AQ21" s="255"/>
      <c r="AR21" s="255"/>
      <c r="AS21" s="255"/>
      <c r="AT21" s="255"/>
      <c r="AU21" s="255"/>
      <c r="AV21" s="255"/>
      <c r="AW21" s="255"/>
      <c r="AX21" s="256"/>
      <c r="AY21" s="257"/>
      <c r="AZ21" s="258"/>
      <c r="BA21" s="258"/>
      <c r="BB21" s="258"/>
      <c r="BC21" s="258"/>
      <c r="BD21" s="258"/>
      <c r="BE21" s="258"/>
      <c r="BF21" s="258"/>
      <c r="BG21" s="258"/>
      <c r="BH21" s="258"/>
      <c r="BI21" s="258"/>
      <c r="BJ21" s="258"/>
      <c r="BK21" s="258"/>
      <c r="BL21" s="258"/>
      <c r="BM21" s="259"/>
      <c r="BN21" s="260"/>
      <c r="BO21" s="261"/>
      <c r="BP21" s="261"/>
      <c r="BQ21" s="261"/>
      <c r="BR21" s="261"/>
      <c r="BS21" s="261"/>
      <c r="BT21" s="261"/>
      <c r="BU21" s="262"/>
      <c r="BV21" s="260"/>
      <c r="BW21" s="261"/>
      <c r="BX21" s="261"/>
      <c r="BY21" s="261"/>
      <c r="BZ21" s="261"/>
      <c r="CA21" s="261"/>
      <c r="CB21" s="261"/>
      <c r="CC21" s="262"/>
      <c r="CD21" s="224"/>
      <c r="CE21" s="225"/>
      <c r="CF21" s="225"/>
      <c r="CG21" s="225"/>
      <c r="CH21" s="225"/>
      <c r="CI21" s="225"/>
      <c r="CJ21" s="225"/>
      <c r="CK21" s="225"/>
      <c r="CL21" s="225"/>
      <c r="CM21" s="225"/>
      <c r="CN21" s="225"/>
      <c r="CO21" s="225"/>
      <c r="CP21" s="225"/>
      <c r="CQ21" s="225"/>
      <c r="CR21" s="225"/>
      <c r="CS21" s="226"/>
      <c r="CT21" s="119"/>
      <c r="CU21" s="120"/>
      <c r="CV21" s="120"/>
      <c r="CW21" s="120"/>
      <c r="CX21" s="120"/>
      <c r="CY21" s="120"/>
      <c r="CZ21" s="120"/>
      <c r="DA21" s="121"/>
      <c r="DB21" s="119"/>
      <c r="DC21" s="120"/>
      <c r="DD21" s="120"/>
      <c r="DE21" s="120"/>
      <c r="DF21" s="120"/>
      <c r="DG21" s="120"/>
      <c r="DH21" s="120"/>
      <c r="DI21" s="121"/>
    </row>
    <row r="22" spans="1:113" ht="18.75" customHeight="1" x14ac:dyDescent="0.15">
      <c r="A22" s="63"/>
      <c r="B22" s="263" t="s">
        <v>94</v>
      </c>
      <c r="C22" s="264"/>
      <c r="D22" s="265"/>
      <c r="E22" s="125" t="s">
        <v>24</v>
      </c>
      <c r="F22" s="128"/>
      <c r="G22" s="128"/>
      <c r="H22" s="128"/>
      <c r="I22" s="128"/>
      <c r="J22" s="128"/>
      <c r="K22" s="123"/>
      <c r="L22" s="125" t="s">
        <v>95</v>
      </c>
      <c r="M22" s="128"/>
      <c r="N22" s="128"/>
      <c r="O22" s="128"/>
      <c r="P22" s="123"/>
      <c r="Q22" s="266" t="s">
        <v>96</v>
      </c>
      <c r="R22" s="267"/>
      <c r="S22" s="267"/>
      <c r="T22" s="267"/>
      <c r="U22" s="267"/>
      <c r="V22" s="268"/>
      <c r="W22" s="269" t="s">
        <v>97</v>
      </c>
      <c r="X22" s="264"/>
      <c r="Y22" s="265"/>
      <c r="Z22" s="125" t="s">
        <v>24</v>
      </c>
      <c r="AA22" s="128"/>
      <c r="AB22" s="128"/>
      <c r="AC22" s="128"/>
      <c r="AD22" s="128"/>
      <c r="AE22" s="128"/>
      <c r="AF22" s="128"/>
      <c r="AG22" s="123"/>
      <c r="AH22" s="270" t="s">
        <v>98</v>
      </c>
      <c r="AI22" s="128"/>
      <c r="AJ22" s="128"/>
      <c r="AK22" s="128"/>
      <c r="AL22" s="123"/>
      <c r="AM22" s="270" t="s">
        <v>99</v>
      </c>
      <c r="AN22" s="271"/>
      <c r="AO22" s="271"/>
      <c r="AP22" s="271"/>
      <c r="AQ22" s="271"/>
      <c r="AR22" s="272"/>
      <c r="AS22" s="266" t="s">
        <v>96</v>
      </c>
      <c r="AT22" s="267"/>
      <c r="AU22" s="267"/>
      <c r="AV22" s="267"/>
      <c r="AW22" s="267"/>
      <c r="AX22" s="273"/>
      <c r="AY22" s="88" t="s">
        <v>100</v>
      </c>
      <c r="AZ22" s="89"/>
      <c r="BA22" s="89"/>
      <c r="BB22" s="89"/>
      <c r="BC22" s="89"/>
      <c r="BD22" s="89"/>
      <c r="BE22" s="89"/>
      <c r="BF22" s="89"/>
      <c r="BG22" s="89"/>
      <c r="BH22" s="89"/>
      <c r="BI22" s="89"/>
      <c r="BJ22" s="89"/>
      <c r="BK22" s="89"/>
      <c r="BL22" s="89"/>
      <c r="BM22" s="90"/>
      <c r="BN22" s="91">
        <v>5011409</v>
      </c>
      <c r="BO22" s="92"/>
      <c r="BP22" s="92"/>
      <c r="BQ22" s="92"/>
      <c r="BR22" s="92"/>
      <c r="BS22" s="92"/>
      <c r="BT22" s="92"/>
      <c r="BU22" s="93"/>
      <c r="BV22" s="91">
        <v>4190839</v>
      </c>
      <c r="BW22" s="92"/>
      <c r="BX22" s="92"/>
      <c r="BY22" s="92"/>
      <c r="BZ22" s="92"/>
      <c r="CA22" s="92"/>
      <c r="CB22" s="92"/>
      <c r="CC22" s="93"/>
      <c r="CD22" s="224"/>
      <c r="CE22" s="225"/>
      <c r="CF22" s="225"/>
      <c r="CG22" s="225"/>
      <c r="CH22" s="225"/>
      <c r="CI22" s="225"/>
      <c r="CJ22" s="225"/>
      <c r="CK22" s="225"/>
      <c r="CL22" s="225"/>
      <c r="CM22" s="225"/>
      <c r="CN22" s="225"/>
      <c r="CO22" s="225"/>
      <c r="CP22" s="225"/>
      <c r="CQ22" s="225"/>
      <c r="CR22" s="225"/>
      <c r="CS22" s="226"/>
      <c r="CT22" s="119"/>
      <c r="CU22" s="120"/>
      <c r="CV22" s="120"/>
      <c r="CW22" s="120"/>
      <c r="CX22" s="120"/>
      <c r="CY22" s="120"/>
      <c r="CZ22" s="120"/>
      <c r="DA22" s="121"/>
      <c r="DB22" s="119"/>
      <c r="DC22" s="120"/>
      <c r="DD22" s="120"/>
      <c r="DE22" s="120"/>
      <c r="DF22" s="120"/>
      <c r="DG22" s="120"/>
      <c r="DH22" s="120"/>
      <c r="DI22" s="121"/>
    </row>
    <row r="23" spans="1:113" ht="18.75" customHeight="1" x14ac:dyDescent="0.15">
      <c r="A23" s="63"/>
      <c r="B23" s="274"/>
      <c r="C23" s="275"/>
      <c r="D23" s="276"/>
      <c r="E23" s="103"/>
      <c r="F23" s="86"/>
      <c r="G23" s="86"/>
      <c r="H23" s="86"/>
      <c r="I23" s="86"/>
      <c r="J23" s="86"/>
      <c r="K23" s="101"/>
      <c r="L23" s="103"/>
      <c r="M23" s="86"/>
      <c r="N23" s="86"/>
      <c r="O23" s="86"/>
      <c r="P23" s="101"/>
      <c r="Q23" s="277"/>
      <c r="R23" s="278"/>
      <c r="S23" s="278"/>
      <c r="T23" s="278"/>
      <c r="U23" s="278"/>
      <c r="V23" s="279"/>
      <c r="W23" s="280"/>
      <c r="X23" s="275"/>
      <c r="Y23" s="276"/>
      <c r="Z23" s="103"/>
      <c r="AA23" s="86"/>
      <c r="AB23" s="86"/>
      <c r="AC23" s="86"/>
      <c r="AD23" s="86"/>
      <c r="AE23" s="86"/>
      <c r="AF23" s="86"/>
      <c r="AG23" s="101"/>
      <c r="AH23" s="103"/>
      <c r="AI23" s="86"/>
      <c r="AJ23" s="86"/>
      <c r="AK23" s="86"/>
      <c r="AL23" s="101"/>
      <c r="AM23" s="281"/>
      <c r="AN23" s="282"/>
      <c r="AO23" s="282"/>
      <c r="AP23" s="282"/>
      <c r="AQ23" s="282"/>
      <c r="AR23" s="283"/>
      <c r="AS23" s="277"/>
      <c r="AT23" s="278"/>
      <c r="AU23" s="278"/>
      <c r="AV23" s="278"/>
      <c r="AW23" s="278"/>
      <c r="AX23" s="284"/>
      <c r="AY23" s="110" t="s">
        <v>101</v>
      </c>
      <c r="AZ23" s="111"/>
      <c r="BA23" s="111"/>
      <c r="BB23" s="111"/>
      <c r="BC23" s="111"/>
      <c r="BD23" s="111"/>
      <c r="BE23" s="111"/>
      <c r="BF23" s="111"/>
      <c r="BG23" s="111"/>
      <c r="BH23" s="111"/>
      <c r="BI23" s="111"/>
      <c r="BJ23" s="111"/>
      <c r="BK23" s="111"/>
      <c r="BL23" s="111"/>
      <c r="BM23" s="112"/>
      <c r="BN23" s="113">
        <v>4845068</v>
      </c>
      <c r="BO23" s="114"/>
      <c r="BP23" s="114"/>
      <c r="BQ23" s="114"/>
      <c r="BR23" s="114"/>
      <c r="BS23" s="114"/>
      <c r="BT23" s="114"/>
      <c r="BU23" s="115"/>
      <c r="BV23" s="113">
        <v>3987157</v>
      </c>
      <c r="BW23" s="114"/>
      <c r="BX23" s="114"/>
      <c r="BY23" s="114"/>
      <c r="BZ23" s="114"/>
      <c r="CA23" s="114"/>
      <c r="CB23" s="114"/>
      <c r="CC23" s="115"/>
      <c r="CD23" s="224"/>
      <c r="CE23" s="225"/>
      <c r="CF23" s="225"/>
      <c r="CG23" s="225"/>
      <c r="CH23" s="225"/>
      <c r="CI23" s="225"/>
      <c r="CJ23" s="225"/>
      <c r="CK23" s="225"/>
      <c r="CL23" s="225"/>
      <c r="CM23" s="225"/>
      <c r="CN23" s="225"/>
      <c r="CO23" s="225"/>
      <c r="CP23" s="225"/>
      <c r="CQ23" s="225"/>
      <c r="CR23" s="225"/>
      <c r="CS23" s="226"/>
      <c r="CT23" s="119"/>
      <c r="CU23" s="120"/>
      <c r="CV23" s="120"/>
      <c r="CW23" s="120"/>
      <c r="CX23" s="120"/>
      <c r="CY23" s="120"/>
      <c r="CZ23" s="120"/>
      <c r="DA23" s="121"/>
      <c r="DB23" s="119"/>
      <c r="DC23" s="120"/>
      <c r="DD23" s="120"/>
      <c r="DE23" s="120"/>
      <c r="DF23" s="120"/>
      <c r="DG23" s="120"/>
      <c r="DH23" s="120"/>
      <c r="DI23" s="121"/>
    </row>
    <row r="24" spans="1:113" ht="18.75" customHeight="1" thickBot="1" x14ac:dyDescent="0.2">
      <c r="A24" s="63"/>
      <c r="B24" s="274"/>
      <c r="C24" s="275"/>
      <c r="D24" s="276"/>
      <c r="E24" s="158" t="s">
        <v>102</v>
      </c>
      <c r="F24" s="106"/>
      <c r="G24" s="106"/>
      <c r="H24" s="106"/>
      <c r="I24" s="106"/>
      <c r="J24" s="106"/>
      <c r="K24" s="107"/>
      <c r="L24" s="159">
        <v>1</v>
      </c>
      <c r="M24" s="160"/>
      <c r="N24" s="160"/>
      <c r="O24" s="160"/>
      <c r="P24" s="199"/>
      <c r="Q24" s="159">
        <v>7000</v>
      </c>
      <c r="R24" s="160"/>
      <c r="S24" s="160"/>
      <c r="T24" s="160"/>
      <c r="U24" s="160"/>
      <c r="V24" s="199"/>
      <c r="W24" s="280"/>
      <c r="X24" s="275"/>
      <c r="Y24" s="276"/>
      <c r="Z24" s="158" t="s">
        <v>103</v>
      </c>
      <c r="AA24" s="106"/>
      <c r="AB24" s="106"/>
      <c r="AC24" s="106"/>
      <c r="AD24" s="106"/>
      <c r="AE24" s="106"/>
      <c r="AF24" s="106"/>
      <c r="AG24" s="107"/>
      <c r="AH24" s="159">
        <v>67</v>
      </c>
      <c r="AI24" s="160"/>
      <c r="AJ24" s="160"/>
      <c r="AK24" s="160"/>
      <c r="AL24" s="199"/>
      <c r="AM24" s="159">
        <v>189744</v>
      </c>
      <c r="AN24" s="160"/>
      <c r="AO24" s="160"/>
      <c r="AP24" s="160"/>
      <c r="AQ24" s="160"/>
      <c r="AR24" s="199"/>
      <c r="AS24" s="159">
        <v>2832</v>
      </c>
      <c r="AT24" s="160"/>
      <c r="AU24" s="160"/>
      <c r="AV24" s="160"/>
      <c r="AW24" s="160"/>
      <c r="AX24" s="161"/>
      <c r="AY24" s="257" t="s">
        <v>104</v>
      </c>
      <c r="AZ24" s="258"/>
      <c r="BA24" s="258"/>
      <c r="BB24" s="258"/>
      <c r="BC24" s="258"/>
      <c r="BD24" s="258"/>
      <c r="BE24" s="258"/>
      <c r="BF24" s="258"/>
      <c r="BG24" s="258"/>
      <c r="BH24" s="258"/>
      <c r="BI24" s="258"/>
      <c r="BJ24" s="258"/>
      <c r="BK24" s="258"/>
      <c r="BL24" s="258"/>
      <c r="BM24" s="259"/>
      <c r="BN24" s="113">
        <v>4166916</v>
      </c>
      <c r="BO24" s="114"/>
      <c r="BP24" s="114"/>
      <c r="BQ24" s="114"/>
      <c r="BR24" s="114"/>
      <c r="BS24" s="114"/>
      <c r="BT24" s="114"/>
      <c r="BU24" s="115"/>
      <c r="BV24" s="113">
        <v>3263178</v>
      </c>
      <c r="BW24" s="114"/>
      <c r="BX24" s="114"/>
      <c r="BY24" s="114"/>
      <c r="BZ24" s="114"/>
      <c r="CA24" s="114"/>
      <c r="CB24" s="114"/>
      <c r="CC24" s="115"/>
      <c r="CD24" s="224"/>
      <c r="CE24" s="225"/>
      <c r="CF24" s="225"/>
      <c r="CG24" s="225"/>
      <c r="CH24" s="225"/>
      <c r="CI24" s="225"/>
      <c r="CJ24" s="225"/>
      <c r="CK24" s="225"/>
      <c r="CL24" s="225"/>
      <c r="CM24" s="225"/>
      <c r="CN24" s="225"/>
      <c r="CO24" s="225"/>
      <c r="CP24" s="225"/>
      <c r="CQ24" s="225"/>
      <c r="CR24" s="225"/>
      <c r="CS24" s="226"/>
      <c r="CT24" s="119"/>
      <c r="CU24" s="120"/>
      <c r="CV24" s="120"/>
      <c r="CW24" s="120"/>
      <c r="CX24" s="120"/>
      <c r="CY24" s="120"/>
      <c r="CZ24" s="120"/>
      <c r="DA24" s="121"/>
      <c r="DB24" s="119"/>
      <c r="DC24" s="120"/>
      <c r="DD24" s="120"/>
      <c r="DE24" s="120"/>
      <c r="DF24" s="120"/>
      <c r="DG24" s="120"/>
      <c r="DH24" s="120"/>
      <c r="DI24" s="121"/>
    </row>
    <row r="25" spans="1:113" ht="18.75" customHeight="1" x14ac:dyDescent="0.15">
      <c r="A25" s="63"/>
      <c r="B25" s="274"/>
      <c r="C25" s="275"/>
      <c r="D25" s="276"/>
      <c r="E25" s="158" t="s">
        <v>105</v>
      </c>
      <c r="F25" s="106"/>
      <c r="G25" s="106"/>
      <c r="H25" s="106"/>
      <c r="I25" s="106"/>
      <c r="J25" s="106"/>
      <c r="K25" s="107"/>
      <c r="L25" s="159">
        <v>1</v>
      </c>
      <c r="M25" s="160"/>
      <c r="N25" s="160"/>
      <c r="O25" s="160"/>
      <c r="P25" s="199"/>
      <c r="Q25" s="159">
        <v>5750</v>
      </c>
      <c r="R25" s="160"/>
      <c r="S25" s="160"/>
      <c r="T25" s="160"/>
      <c r="U25" s="160"/>
      <c r="V25" s="199"/>
      <c r="W25" s="280"/>
      <c r="X25" s="275"/>
      <c r="Y25" s="276"/>
      <c r="Z25" s="158" t="s">
        <v>106</v>
      </c>
      <c r="AA25" s="106"/>
      <c r="AB25" s="106"/>
      <c r="AC25" s="106"/>
      <c r="AD25" s="106"/>
      <c r="AE25" s="106"/>
      <c r="AF25" s="106"/>
      <c r="AG25" s="107"/>
      <c r="AH25" s="159" t="s">
        <v>64</v>
      </c>
      <c r="AI25" s="160"/>
      <c r="AJ25" s="160"/>
      <c r="AK25" s="160"/>
      <c r="AL25" s="199"/>
      <c r="AM25" s="159" t="s">
        <v>64</v>
      </c>
      <c r="AN25" s="160"/>
      <c r="AO25" s="160"/>
      <c r="AP25" s="160"/>
      <c r="AQ25" s="160"/>
      <c r="AR25" s="199"/>
      <c r="AS25" s="159" t="s">
        <v>64</v>
      </c>
      <c r="AT25" s="160"/>
      <c r="AU25" s="160"/>
      <c r="AV25" s="160"/>
      <c r="AW25" s="160"/>
      <c r="AX25" s="161"/>
      <c r="AY25" s="88" t="s">
        <v>107</v>
      </c>
      <c r="AZ25" s="89"/>
      <c r="BA25" s="89"/>
      <c r="BB25" s="89"/>
      <c r="BC25" s="89"/>
      <c r="BD25" s="89"/>
      <c r="BE25" s="89"/>
      <c r="BF25" s="89"/>
      <c r="BG25" s="89"/>
      <c r="BH25" s="89"/>
      <c r="BI25" s="89"/>
      <c r="BJ25" s="89"/>
      <c r="BK25" s="89"/>
      <c r="BL25" s="89"/>
      <c r="BM25" s="90"/>
      <c r="BN25" s="91">
        <v>165125</v>
      </c>
      <c r="BO25" s="92"/>
      <c r="BP25" s="92"/>
      <c r="BQ25" s="92"/>
      <c r="BR25" s="92"/>
      <c r="BS25" s="92"/>
      <c r="BT25" s="92"/>
      <c r="BU25" s="93"/>
      <c r="BV25" s="91">
        <v>160085</v>
      </c>
      <c r="BW25" s="92"/>
      <c r="BX25" s="92"/>
      <c r="BY25" s="92"/>
      <c r="BZ25" s="92"/>
      <c r="CA25" s="92"/>
      <c r="CB25" s="92"/>
      <c r="CC25" s="93"/>
      <c r="CD25" s="224"/>
      <c r="CE25" s="225"/>
      <c r="CF25" s="225"/>
      <c r="CG25" s="225"/>
      <c r="CH25" s="225"/>
      <c r="CI25" s="225"/>
      <c r="CJ25" s="225"/>
      <c r="CK25" s="225"/>
      <c r="CL25" s="225"/>
      <c r="CM25" s="225"/>
      <c r="CN25" s="225"/>
      <c r="CO25" s="225"/>
      <c r="CP25" s="225"/>
      <c r="CQ25" s="225"/>
      <c r="CR25" s="225"/>
      <c r="CS25" s="226"/>
      <c r="CT25" s="119"/>
      <c r="CU25" s="120"/>
      <c r="CV25" s="120"/>
      <c r="CW25" s="120"/>
      <c r="CX25" s="120"/>
      <c r="CY25" s="120"/>
      <c r="CZ25" s="120"/>
      <c r="DA25" s="121"/>
      <c r="DB25" s="119"/>
      <c r="DC25" s="120"/>
      <c r="DD25" s="120"/>
      <c r="DE25" s="120"/>
      <c r="DF25" s="120"/>
      <c r="DG25" s="120"/>
      <c r="DH25" s="120"/>
      <c r="DI25" s="121"/>
    </row>
    <row r="26" spans="1:113" ht="18.75" customHeight="1" x14ac:dyDescent="0.15">
      <c r="A26" s="63"/>
      <c r="B26" s="274"/>
      <c r="C26" s="275"/>
      <c r="D26" s="276"/>
      <c r="E26" s="158" t="s">
        <v>108</v>
      </c>
      <c r="F26" s="106"/>
      <c r="G26" s="106"/>
      <c r="H26" s="106"/>
      <c r="I26" s="106"/>
      <c r="J26" s="106"/>
      <c r="K26" s="107"/>
      <c r="L26" s="159" t="s">
        <v>64</v>
      </c>
      <c r="M26" s="160"/>
      <c r="N26" s="160"/>
      <c r="O26" s="160"/>
      <c r="P26" s="199"/>
      <c r="Q26" s="159" t="s">
        <v>64</v>
      </c>
      <c r="R26" s="160"/>
      <c r="S26" s="160"/>
      <c r="T26" s="160"/>
      <c r="U26" s="160"/>
      <c r="V26" s="199"/>
      <c r="W26" s="280"/>
      <c r="X26" s="275"/>
      <c r="Y26" s="276"/>
      <c r="Z26" s="158" t="s">
        <v>109</v>
      </c>
      <c r="AA26" s="285"/>
      <c r="AB26" s="285"/>
      <c r="AC26" s="285"/>
      <c r="AD26" s="285"/>
      <c r="AE26" s="285"/>
      <c r="AF26" s="285"/>
      <c r="AG26" s="286"/>
      <c r="AH26" s="159">
        <v>2</v>
      </c>
      <c r="AI26" s="160"/>
      <c r="AJ26" s="160"/>
      <c r="AK26" s="160"/>
      <c r="AL26" s="199"/>
      <c r="AM26" s="159" t="s">
        <v>110</v>
      </c>
      <c r="AN26" s="160"/>
      <c r="AO26" s="160"/>
      <c r="AP26" s="160"/>
      <c r="AQ26" s="160"/>
      <c r="AR26" s="199"/>
      <c r="AS26" s="159" t="s">
        <v>110</v>
      </c>
      <c r="AT26" s="160"/>
      <c r="AU26" s="160"/>
      <c r="AV26" s="160"/>
      <c r="AW26" s="160"/>
      <c r="AX26" s="161"/>
      <c r="AY26" s="116" t="s">
        <v>111</v>
      </c>
      <c r="AZ26" s="117"/>
      <c r="BA26" s="117"/>
      <c r="BB26" s="117"/>
      <c r="BC26" s="117"/>
      <c r="BD26" s="117"/>
      <c r="BE26" s="117"/>
      <c r="BF26" s="117"/>
      <c r="BG26" s="117"/>
      <c r="BH26" s="117"/>
      <c r="BI26" s="117"/>
      <c r="BJ26" s="117"/>
      <c r="BK26" s="117"/>
      <c r="BL26" s="117"/>
      <c r="BM26" s="118"/>
      <c r="BN26" s="113" t="s">
        <v>64</v>
      </c>
      <c r="BO26" s="114"/>
      <c r="BP26" s="114"/>
      <c r="BQ26" s="114"/>
      <c r="BR26" s="114"/>
      <c r="BS26" s="114"/>
      <c r="BT26" s="114"/>
      <c r="BU26" s="115"/>
      <c r="BV26" s="113" t="s">
        <v>64</v>
      </c>
      <c r="BW26" s="114"/>
      <c r="BX26" s="114"/>
      <c r="BY26" s="114"/>
      <c r="BZ26" s="114"/>
      <c r="CA26" s="114"/>
      <c r="CB26" s="114"/>
      <c r="CC26" s="115"/>
      <c r="CD26" s="224"/>
      <c r="CE26" s="225"/>
      <c r="CF26" s="225"/>
      <c r="CG26" s="225"/>
      <c r="CH26" s="225"/>
      <c r="CI26" s="225"/>
      <c r="CJ26" s="225"/>
      <c r="CK26" s="225"/>
      <c r="CL26" s="225"/>
      <c r="CM26" s="225"/>
      <c r="CN26" s="225"/>
      <c r="CO26" s="225"/>
      <c r="CP26" s="225"/>
      <c r="CQ26" s="225"/>
      <c r="CR26" s="225"/>
      <c r="CS26" s="226"/>
      <c r="CT26" s="119"/>
      <c r="CU26" s="120"/>
      <c r="CV26" s="120"/>
      <c r="CW26" s="120"/>
      <c r="CX26" s="120"/>
      <c r="CY26" s="120"/>
      <c r="CZ26" s="120"/>
      <c r="DA26" s="121"/>
      <c r="DB26" s="119"/>
      <c r="DC26" s="120"/>
      <c r="DD26" s="120"/>
      <c r="DE26" s="120"/>
      <c r="DF26" s="120"/>
      <c r="DG26" s="120"/>
      <c r="DH26" s="120"/>
      <c r="DI26" s="121"/>
    </row>
    <row r="27" spans="1:113" ht="18.75" customHeight="1" thickBot="1" x14ac:dyDescent="0.2">
      <c r="A27" s="63"/>
      <c r="B27" s="274"/>
      <c r="C27" s="275"/>
      <c r="D27" s="276"/>
      <c r="E27" s="158" t="s">
        <v>112</v>
      </c>
      <c r="F27" s="106"/>
      <c r="G27" s="106"/>
      <c r="H27" s="106"/>
      <c r="I27" s="106"/>
      <c r="J27" s="106"/>
      <c r="K27" s="107"/>
      <c r="L27" s="159">
        <v>1</v>
      </c>
      <c r="M27" s="160"/>
      <c r="N27" s="160"/>
      <c r="O27" s="160"/>
      <c r="P27" s="199"/>
      <c r="Q27" s="159">
        <v>2700</v>
      </c>
      <c r="R27" s="160"/>
      <c r="S27" s="160"/>
      <c r="T27" s="160"/>
      <c r="U27" s="160"/>
      <c r="V27" s="199"/>
      <c r="W27" s="280"/>
      <c r="X27" s="275"/>
      <c r="Y27" s="276"/>
      <c r="Z27" s="158" t="s">
        <v>113</v>
      </c>
      <c r="AA27" s="106"/>
      <c r="AB27" s="106"/>
      <c r="AC27" s="106"/>
      <c r="AD27" s="106"/>
      <c r="AE27" s="106"/>
      <c r="AF27" s="106"/>
      <c r="AG27" s="107"/>
      <c r="AH27" s="159" t="s">
        <v>64</v>
      </c>
      <c r="AI27" s="160"/>
      <c r="AJ27" s="160"/>
      <c r="AK27" s="160"/>
      <c r="AL27" s="199"/>
      <c r="AM27" s="159" t="s">
        <v>64</v>
      </c>
      <c r="AN27" s="160"/>
      <c r="AO27" s="160"/>
      <c r="AP27" s="160"/>
      <c r="AQ27" s="160"/>
      <c r="AR27" s="199"/>
      <c r="AS27" s="159" t="s">
        <v>64</v>
      </c>
      <c r="AT27" s="160"/>
      <c r="AU27" s="160"/>
      <c r="AV27" s="160"/>
      <c r="AW27" s="160"/>
      <c r="AX27" s="161"/>
      <c r="AY27" s="207" t="s">
        <v>114</v>
      </c>
      <c r="AZ27" s="208"/>
      <c r="BA27" s="208"/>
      <c r="BB27" s="208"/>
      <c r="BC27" s="208"/>
      <c r="BD27" s="208"/>
      <c r="BE27" s="208"/>
      <c r="BF27" s="208"/>
      <c r="BG27" s="208"/>
      <c r="BH27" s="208"/>
      <c r="BI27" s="208"/>
      <c r="BJ27" s="208"/>
      <c r="BK27" s="208"/>
      <c r="BL27" s="208"/>
      <c r="BM27" s="209"/>
      <c r="BN27" s="260">
        <v>63764</v>
      </c>
      <c r="BO27" s="261"/>
      <c r="BP27" s="261"/>
      <c r="BQ27" s="261"/>
      <c r="BR27" s="261"/>
      <c r="BS27" s="261"/>
      <c r="BT27" s="261"/>
      <c r="BU27" s="262"/>
      <c r="BV27" s="260">
        <v>63752</v>
      </c>
      <c r="BW27" s="261"/>
      <c r="BX27" s="261"/>
      <c r="BY27" s="261"/>
      <c r="BZ27" s="261"/>
      <c r="CA27" s="261"/>
      <c r="CB27" s="261"/>
      <c r="CC27" s="262"/>
      <c r="CD27" s="287"/>
      <c r="CE27" s="225"/>
      <c r="CF27" s="225"/>
      <c r="CG27" s="225"/>
      <c r="CH27" s="225"/>
      <c r="CI27" s="225"/>
      <c r="CJ27" s="225"/>
      <c r="CK27" s="225"/>
      <c r="CL27" s="225"/>
      <c r="CM27" s="225"/>
      <c r="CN27" s="225"/>
      <c r="CO27" s="225"/>
      <c r="CP27" s="225"/>
      <c r="CQ27" s="225"/>
      <c r="CR27" s="225"/>
      <c r="CS27" s="226"/>
      <c r="CT27" s="119"/>
      <c r="CU27" s="120"/>
      <c r="CV27" s="120"/>
      <c r="CW27" s="120"/>
      <c r="CX27" s="120"/>
      <c r="CY27" s="120"/>
      <c r="CZ27" s="120"/>
      <c r="DA27" s="121"/>
      <c r="DB27" s="119"/>
      <c r="DC27" s="120"/>
      <c r="DD27" s="120"/>
      <c r="DE27" s="120"/>
      <c r="DF27" s="120"/>
      <c r="DG27" s="120"/>
      <c r="DH27" s="120"/>
      <c r="DI27" s="121"/>
    </row>
    <row r="28" spans="1:113" ht="18.75" customHeight="1" x14ac:dyDescent="0.15">
      <c r="A28" s="63"/>
      <c r="B28" s="274"/>
      <c r="C28" s="275"/>
      <c r="D28" s="276"/>
      <c r="E28" s="158" t="s">
        <v>115</v>
      </c>
      <c r="F28" s="106"/>
      <c r="G28" s="106"/>
      <c r="H28" s="106"/>
      <c r="I28" s="106"/>
      <c r="J28" s="106"/>
      <c r="K28" s="107"/>
      <c r="L28" s="159">
        <v>1</v>
      </c>
      <c r="M28" s="160"/>
      <c r="N28" s="160"/>
      <c r="O28" s="160"/>
      <c r="P28" s="199"/>
      <c r="Q28" s="159">
        <v>2000</v>
      </c>
      <c r="R28" s="160"/>
      <c r="S28" s="160"/>
      <c r="T28" s="160"/>
      <c r="U28" s="160"/>
      <c r="V28" s="199"/>
      <c r="W28" s="280"/>
      <c r="X28" s="275"/>
      <c r="Y28" s="276"/>
      <c r="Z28" s="158" t="s">
        <v>116</v>
      </c>
      <c r="AA28" s="106"/>
      <c r="AB28" s="106"/>
      <c r="AC28" s="106"/>
      <c r="AD28" s="106"/>
      <c r="AE28" s="106"/>
      <c r="AF28" s="106"/>
      <c r="AG28" s="107"/>
      <c r="AH28" s="159" t="s">
        <v>64</v>
      </c>
      <c r="AI28" s="160"/>
      <c r="AJ28" s="160"/>
      <c r="AK28" s="160"/>
      <c r="AL28" s="199"/>
      <c r="AM28" s="159" t="s">
        <v>64</v>
      </c>
      <c r="AN28" s="160"/>
      <c r="AO28" s="160"/>
      <c r="AP28" s="160"/>
      <c r="AQ28" s="160"/>
      <c r="AR28" s="199"/>
      <c r="AS28" s="159" t="s">
        <v>64</v>
      </c>
      <c r="AT28" s="160"/>
      <c r="AU28" s="160"/>
      <c r="AV28" s="160"/>
      <c r="AW28" s="160"/>
      <c r="AX28" s="161"/>
      <c r="AY28" s="288" t="s">
        <v>117</v>
      </c>
      <c r="AZ28" s="289"/>
      <c r="BA28" s="289"/>
      <c r="BB28" s="290"/>
      <c r="BC28" s="88" t="s">
        <v>118</v>
      </c>
      <c r="BD28" s="89"/>
      <c r="BE28" s="89"/>
      <c r="BF28" s="89"/>
      <c r="BG28" s="89"/>
      <c r="BH28" s="89"/>
      <c r="BI28" s="89"/>
      <c r="BJ28" s="89"/>
      <c r="BK28" s="89"/>
      <c r="BL28" s="89"/>
      <c r="BM28" s="90"/>
      <c r="BN28" s="91">
        <v>972835</v>
      </c>
      <c r="BO28" s="92"/>
      <c r="BP28" s="92"/>
      <c r="BQ28" s="92"/>
      <c r="BR28" s="92"/>
      <c r="BS28" s="92"/>
      <c r="BT28" s="92"/>
      <c r="BU28" s="93"/>
      <c r="BV28" s="91">
        <v>971928</v>
      </c>
      <c r="BW28" s="92"/>
      <c r="BX28" s="92"/>
      <c r="BY28" s="92"/>
      <c r="BZ28" s="92"/>
      <c r="CA28" s="92"/>
      <c r="CB28" s="92"/>
      <c r="CC28" s="93"/>
      <c r="CD28" s="224"/>
      <c r="CE28" s="225"/>
      <c r="CF28" s="225"/>
      <c r="CG28" s="225"/>
      <c r="CH28" s="225"/>
      <c r="CI28" s="225"/>
      <c r="CJ28" s="225"/>
      <c r="CK28" s="225"/>
      <c r="CL28" s="225"/>
      <c r="CM28" s="225"/>
      <c r="CN28" s="225"/>
      <c r="CO28" s="225"/>
      <c r="CP28" s="225"/>
      <c r="CQ28" s="225"/>
      <c r="CR28" s="225"/>
      <c r="CS28" s="226"/>
      <c r="CT28" s="119"/>
      <c r="CU28" s="120"/>
      <c r="CV28" s="120"/>
      <c r="CW28" s="120"/>
      <c r="CX28" s="120"/>
      <c r="CY28" s="120"/>
      <c r="CZ28" s="120"/>
      <c r="DA28" s="121"/>
      <c r="DB28" s="119"/>
      <c r="DC28" s="120"/>
      <c r="DD28" s="120"/>
      <c r="DE28" s="120"/>
      <c r="DF28" s="120"/>
      <c r="DG28" s="120"/>
      <c r="DH28" s="120"/>
      <c r="DI28" s="121"/>
    </row>
    <row r="29" spans="1:113" ht="18.75" customHeight="1" x14ac:dyDescent="0.15">
      <c r="A29" s="63"/>
      <c r="B29" s="274"/>
      <c r="C29" s="275"/>
      <c r="D29" s="276"/>
      <c r="E29" s="158" t="s">
        <v>119</v>
      </c>
      <c r="F29" s="106"/>
      <c r="G29" s="106"/>
      <c r="H29" s="106"/>
      <c r="I29" s="106"/>
      <c r="J29" s="106"/>
      <c r="K29" s="107"/>
      <c r="L29" s="159">
        <v>8</v>
      </c>
      <c r="M29" s="160"/>
      <c r="N29" s="160"/>
      <c r="O29" s="160"/>
      <c r="P29" s="199"/>
      <c r="Q29" s="159">
        <v>1600</v>
      </c>
      <c r="R29" s="160"/>
      <c r="S29" s="160"/>
      <c r="T29" s="160"/>
      <c r="U29" s="160"/>
      <c r="V29" s="199"/>
      <c r="W29" s="291"/>
      <c r="X29" s="292"/>
      <c r="Y29" s="293"/>
      <c r="Z29" s="158" t="s">
        <v>120</v>
      </c>
      <c r="AA29" s="106"/>
      <c r="AB29" s="106"/>
      <c r="AC29" s="106"/>
      <c r="AD29" s="106"/>
      <c r="AE29" s="106"/>
      <c r="AF29" s="106"/>
      <c r="AG29" s="107"/>
      <c r="AH29" s="159">
        <v>67</v>
      </c>
      <c r="AI29" s="160"/>
      <c r="AJ29" s="160"/>
      <c r="AK29" s="160"/>
      <c r="AL29" s="199"/>
      <c r="AM29" s="159">
        <v>189744</v>
      </c>
      <c r="AN29" s="160"/>
      <c r="AO29" s="160"/>
      <c r="AP29" s="160"/>
      <c r="AQ29" s="160"/>
      <c r="AR29" s="199"/>
      <c r="AS29" s="159">
        <v>2832</v>
      </c>
      <c r="AT29" s="160"/>
      <c r="AU29" s="160"/>
      <c r="AV29" s="160"/>
      <c r="AW29" s="160"/>
      <c r="AX29" s="161"/>
      <c r="AY29" s="294"/>
      <c r="AZ29" s="295"/>
      <c r="BA29" s="295"/>
      <c r="BB29" s="296"/>
      <c r="BC29" s="110" t="s">
        <v>121</v>
      </c>
      <c r="BD29" s="111"/>
      <c r="BE29" s="111"/>
      <c r="BF29" s="111"/>
      <c r="BG29" s="111"/>
      <c r="BH29" s="111"/>
      <c r="BI29" s="111"/>
      <c r="BJ29" s="111"/>
      <c r="BK29" s="111"/>
      <c r="BL29" s="111"/>
      <c r="BM29" s="112"/>
      <c r="BN29" s="113">
        <v>1393181</v>
      </c>
      <c r="BO29" s="114"/>
      <c r="BP29" s="114"/>
      <c r="BQ29" s="114"/>
      <c r="BR29" s="114"/>
      <c r="BS29" s="114"/>
      <c r="BT29" s="114"/>
      <c r="BU29" s="115"/>
      <c r="BV29" s="113">
        <v>1262651</v>
      </c>
      <c r="BW29" s="114"/>
      <c r="BX29" s="114"/>
      <c r="BY29" s="114"/>
      <c r="BZ29" s="114"/>
      <c r="CA29" s="114"/>
      <c r="CB29" s="114"/>
      <c r="CC29" s="115"/>
      <c r="CD29" s="287"/>
      <c r="CE29" s="225"/>
      <c r="CF29" s="225"/>
      <c r="CG29" s="225"/>
      <c r="CH29" s="225"/>
      <c r="CI29" s="225"/>
      <c r="CJ29" s="225"/>
      <c r="CK29" s="225"/>
      <c r="CL29" s="225"/>
      <c r="CM29" s="225"/>
      <c r="CN29" s="225"/>
      <c r="CO29" s="225"/>
      <c r="CP29" s="225"/>
      <c r="CQ29" s="225"/>
      <c r="CR29" s="225"/>
      <c r="CS29" s="226"/>
      <c r="CT29" s="119"/>
      <c r="CU29" s="120"/>
      <c r="CV29" s="120"/>
      <c r="CW29" s="120"/>
      <c r="CX29" s="120"/>
      <c r="CY29" s="120"/>
      <c r="CZ29" s="120"/>
      <c r="DA29" s="121"/>
      <c r="DB29" s="119"/>
      <c r="DC29" s="120"/>
      <c r="DD29" s="120"/>
      <c r="DE29" s="120"/>
      <c r="DF29" s="120"/>
      <c r="DG29" s="120"/>
      <c r="DH29" s="120"/>
      <c r="DI29" s="121"/>
    </row>
    <row r="30" spans="1:113" ht="18.75" customHeight="1" thickBot="1" x14ac:dyDescent="0.2">
      <c r="A30" s="63"/>
      <c r="B30" s="297"/>
      <c r="C30" s="298"/>
      <c r="D30" s="299"/>
      <c r="E30" s="168"/>
      <c r="F30" s="169"/>
      <c r="G30" s="169"/>
      <c r="H30" s="169"/>
      <c r="I30" s="169"/>
      <c r="J30" s="169"/>
      <c r="K30" s="170"/>
      <c r="L30" s="300"/>
      <c r="M30" s="301"/>
      <c r="N30" s="301"/>
      <c r="O30" s="301"/>
      <c r="P30" s="302"/>
      <c r="Q30" s="300"/>
      <c r="R30" s="301"/>
      <c r="S30" s="301"/>
      <c r="T30" s="301"/>
      <c r="U30" s="301"/>
      <c r="V30" s="302"/>
      <c r="W30" s="303" t="s">
        <v>122</v>
      </c>
      <c r="X30" s="304"/>
      <c r="Y30" s="304"/>
      <c r="Z30" s="304"/>
      <c r="AA30" s="304"/>
      <c r="AB30" s="304"/>
      <c r="AC30" s="304"/>
      <c r="AD30" s="304"/>
      <c r="AE30" s="304"/>
      <c r="AF30" s="304"/>
      <c r="AG30" s="305"/>
      <c r="AH30" s="239">
        <v>97.5</v>
      </c>
      <c r="AI30" s="240"/>
      <c r="AJ30" s="240"/>
      <c r="AK30" s="240"/>
      <c r="AL30" s="240"/>
      <c r="AM30" s="240"/>
      <c r="AN30" s="240"/>
      <c r="AO30" s="240"/>
      <c r="AP30" s="240"/>
      <c r="AQ30" s="240"/>
      <c r="AR30" s="240"/>
      <c r="AS30" s="240"/>
      <c r="AT30" s="240"/>
      <c r="AU30" s="240"/>
      <c r="AV30" s="240"/>
      <c r="AW30" s="240"/>
      <c r="AX30" s="242"/>
      <c r="AY30" s="306"/>
      <c r="AZ30" s="307"/>
      <c r="BA30" s="307"/>
      <c r="BB30" s="308"/>
      <c r="BC30" s="257" t="s">
        <v>123</v>
      </c>
      <c r="BD30" s="258"/>
      <c r="BE30" s="258"/>
      <c r="BF30" s="258"/>
      <c r="BG30" s="258"/>
      <c r="BH30" s="258"/>
      <c r="BI30" s="258"/>
      <c r="BJ30" s="258"/>
      <c r="BK30" s="258"/>
      <c r="BL30" s="258"/>
      <c r="BM30" s="259"/>
      <c r="BN30" s="260">
        <v>433139</v>
      </c>
      <c r="BO30" s="261"/>
      <c r="BP30" s="261"/>
      <c r="BQ30" s="261"/>
      <c r="BR30" s="261"/>
      <c r="BS30" s="261"/>
      <c r="BT30" s="261"/>
      <c r="BU30" s="262"/>
      <c r="BV30" s="260">
        <v>569770</v>
      </c>
      <c r="BW30" s="261"/>
      <c r="BX30" s="261"/>
      <c r="BY30" s="261"/>
      <c r="BZ30" s="261"/>
      <c r="CA30" s="261"/>
      <c r="CB30" s="261"/>
      <c r="CC30" s="262"/>
      <c r="CD30" s="309"/>
      <c r="CE30" s="310"/>
      <c r="CF30" s="310"/>
      <c r="CG30" s="310"/>
      <c r="CH30" s="310"/>
      <c r="CI30" s="310"/>
      <c r="CJ30" s="310"/>
      <c r="CK30" s="310"/>
      <c r="CL30" s="310"/>
      <c r="CM30" s="310"/>
      <c r="CN30" s="310"/>
      <c r="CO30" s="310"/>
      <c r="CP30" s="310"/>
      <c r="CQ30" s="310"/>
      <c r="CR30" s="310"/>
      <c r="CS30" s="311"/>
      <c r="CT30" s="312"/>
      <c r="CU30" s="313"/>
      <c r="CV30" s="313"/>
      <c r="CW30" s="313"/>
      <c r="CX30" s="313"/>
      <c r="CY30" s="313"/>
      <c r="CZ30" s="313"/>
      <c r="DA30" s="314"/>
      <c r="DB30" s="312"/>
      <c r="DC30" s="313"/>
      <c r="DD30" s="313"/>
      <c r="DE30" s="313"/>
      <c r="DF30" s="313"/>
      <c r="DG30" s="313"/>
      <c r="DH30" s="313"/>
      <c r="DI30" s="314"/>
    </row>
    <row r="31" spans="1:113" ht="13.5" customHeight="1" x14ac:dyDescent="0.15">
      <c r="A31" s="63"/>
      <c r="B31" s="315"/>
      <c r="DI31" s="316"/>
    </row>
    <row r="32" spans="1:113" ht="13.5" customHeight="1" x14ac:dyDescent="0.15">
      <c r="A32" s="63"/>
      <c r="B32" s="317"/>
      <c r="C32" s="318" t="s">
        <v>124</v>
      </c>
      <c r="D32" s="318"/>
      <c r="E32" s="318"/>
      <c r="F32" s="318"/>
      <c r="G32" s="318"/>
      <c r="H32" s="318"/>
      <c r="I32" s="318"/>
      <c r="J32" s="318"/>
      <c r="K32" s="318"/>
      <c r="L32" s="318"/>
      <c r="M32" s="318"/>
      <c r="N32" s="318"/>
      <c r="O32" s="318"/>
      <c r="P32" s="318"/>
      <c r="Q32" s="318"/>
      <c r="R32" s="318"/>
      <c r="S32" s="318"/>
      <c r="U32" s="117" t="s">
        <v>125</v>
      </c>
      <c r="V32" s="117"/>
      <c r="W32" s="117"/>
      <c r="X32" s="117"/>
      <c r="Y32" s="117"/>
      <c r="Z32" s="117"/>
      <c r="AA32" s="117"/>
      <c r="AB32" s="117"/>
      <c r="AC32" s="117"/>
      <c r="AD32" s="117"/>
      <c r="AE32" s="117"/>
      <c r="AF32" s="117"/>
      <c r="AG32" s="117"/>
      <c r="AH32" s="117"/>
      <c r="AI32" s="117"/>
      <c r="AJ32" s="117"/>
      <c r="AK32" s="117"/>
      <c r="AM32" s="117" t="s">
        <v>126</v>
      </c>
      <c r="AN32" s="117"/>
      <c r="AO32" s="117"/>
      <c r="AP32" s="117"/>
      <c r="AQ32" s="117"/>
      <c r="AR32" s="117"/>
      <c r="AS32" s="117"/>
      <c r="AT32" s="117"/>
      <c r="AU32" s="117"/>
      <c r="AV32" s="117"/>
      <c r="AW32" s="117"/>
      <c r="AX32" s="117"/>
      <c r="AY32" s="117"/>
      <c r="AZ32" s="117"/>
      <c r="BA32" s="117"/>
      <c r="BB32" s="117"/>
      <c r="BC32" s="117"/>
      <c r="BE32" s="117" t="s">
        <v>127</v>
      </c>
      <c r="BF32" s="117"/>
      <c r="BG32" s="117"/>
      <c r="BH32" s="117"/>
      <c r="BI32" s="117"/>
      <c r="BJ32" s="117"/>
      <c r="BK32" s="117"/>
      <c r="BL32" s="117"/>
      <c r="BM32" s="117"/>
      <c r="BN32" s="117"/>
      <c r="BO32" s="117"/>
      <c r="BP32" s="117"/>
      <c r="BQ32" s="117"/>
      <c r="BR32" s="117"/>
      <c r="BS32" s="117"/>
      <c r="BT32" s="117"/>
      <c r="BU32" s="117"/>
      <c r="BW32" s="117" t="s">
        <v>128</v>
      </c>
      <c r="BX32" s="117"/>
      <c r="BY32" s="117"/>
      <c r="BZ32" s="117"/>
      <c r="CA32" s="117"/>
      <c r="CB32" s="117"/>
      <c r="CC32" s="117"/>
      <c r="CD32" s="117"/>
      <c r="CE32" s="117"/>
      <c r="CF32" s="117"/>
      <c r="CG32" s="117"/>
      <c r="CH32" s="117"/>
      <c r="CI32" s="117"/>
      <c r="CJ32" s="117"/>
      <c r="CK32" s="117"/>
      <c r="CL32" s="117"/>
      <c r="CM32" s="117"/>
      <c r="CO32" s="117" t="s">
        <v>129</v>
      </c>
      <c r="CP32" s="117"/>
      <c r="CQ32" s="117"/>
      <c r="CR32" s="117"/>
      <c r="CS32" s="117"/>
      <c r="CT32" s="117"/>
      <c r="CU32" s="117"/>
      <c r="CV32" s="117"/>
      <c r="CW32" s="117"/>
      <c r="CX32" s="117"/>
      <c r="CY32" s="117"/>
      <c r="CZ32" s="117"/>
      <c r="DA32" s="117"/>
      <c r="DB32" s="117"/>
      <c r="DC32" s="117"/>
      <c r="DD32" s="117"/>
      <c r="DE32" s="117"/>
      <c r="DI32" s="316"/>
    </row>
    <row r="33" spans="1:113" ht="13.5" customHeight="1" x14ac:dyDescent="0.15">
      <c r="A33" s="63"/>
      <c r="B33" s="317"/>
      <c r="C33" s="136" t="s">
        <v>130</v>
      </c>
      <c r="D33" s="136"/>
      <c r="E33" s="83" t="s">
        <v>131</v>
      </c>
      <c r="F33" s="83"/>
      <c r="G33" s="83"/>
      <c r="H33" s="83"/>
      <c r="I33" s="83"/>
      <c r="J33" s="83"/>
      <c r="K33" s="83"/>
      <c r="L33" s="83"/>
      <c r="M33" s="83"/>
      <c r="N33" s="83"/>
      <c r="O33" s="83"/>
      <c r="P33" s="83"/>
      <c r="Q33" s="83"/>
      <c r="R33" s="83"/>
      <c r="S33" s="83"/>
      <c r="T33" s="319"/>
      <c r="U33" s="136" t="s">
        <v>130</v>
      </c>
      <c r="V33" s="136"/>
      <c r="W33" s="83" t="s">
        <v>131</v>
      </c>
      <c r="X33" s="83"/>
      <c r="Y33" s="83"/>
      <c r="Z33" s="83"/>
      <c r="AA33" s="83"/>
      <c r="AB33" s="83"/>
      <c r="AC33" s="83"/>
      <c r="AD33" s="83"/>
      <c r="AE33" s="83"/>
      <c r="AF33" s="83"/>
      <c r="AG33" s="83"/>
      <c r="AH33" s="83"/>
      <c r="AI33" s="83"/>
      <c r="AJ33" s="83"/>
      <c r="AK33" s="83"/>
      <c r="AL33" s="319"/>
      <c r="AM33" s="136" t="s">
        <v>130</v>
      </c>
      <c r="AN33" s="136"/>
      <c r="AO33" s="83" t="s">
        <v>131</v>
      </c>
      <c r="AP33" s="83"/>
      <c r="AQ33" s="83"/>
      <c r="AR33" s="83"/>
      <c r="AS33" s="83"/>
      <c r="AT33" s="83"/>
      <c r="AU33" s="83"/>
      <c r="AV33" s="83"/>
      <c r="AW33" s="83"/>
      <c r="AX33" s="83"/>
      <c r="AY33" s="83"/>
      <c r="AZ33" s="83"/>
      <c r="BA33" s="83"/>
      <c r="BB33" s="83"/>
      <c r="BC33" s="83"/>
      <c r="BD33" s="320"/>
      <c r="BE33" s="83" t="s">
        <v>132</v>
      </c>
      <c r="BF33" s="83"/>
      <c r="BG33" s="83" t="s">
        <v>133</v>
      </c>
      <c r="BH33" s="83"/>
      <c r="BI33" s="83"/>
      <c r="BJ33" s="83"/>
      <c r="BK33" s="83"/>
      <c r="BL33" s="83"/>
      <c r="BM33" s="83"/>
      <c r="BN33" s="83"/>
      <c r="BO33" s="83"/>
      <c r="BP33" s="83"/>
      <c r="BQ33" s="83"/>
      <c r="BR33" s="83"/>
      <c r="BS33" s="83"/>
      <c r="BT33" s="83"/>
      <c r="BU33" s="83"/>
      <c r="BV33" s="320"/>
      <c r="BW33" s="136" t="s">
        <v>132</v>
      </c>
      <c r="BX33" s="136"/>
      <c r="BY33" s="83" t="s">
        <v>134</v>
      </c>
      <c r="BZ33" s="83"/>
      <c r="CA33" s="83"/>
      <c r="CB33" s="83"/>
      <c r="CC33" s="83"/>
      <c r="CD33" s="83"/>
      <c r="CE33" s="83"/>
      <c r="CF33" s="83"/>
      <c r="CG33" s="83"/>
      <c r="CH33" s="83"/>
      <c r="CI33" s="83"/>
      <c r="CJ33" s="83"/>
      <c r="CK33" s="83"/>
      <c r="CL33" s="83"/>
      <c r="CM33" s="83"/>
      <c r="CN33" s="319"/>
      <c r="CO33" s="136" t="s">
        <v>130</v>
      </c>
      <c r="CP33" s="136"/>
      <c r="CQ33" s="83" t="s">
        <v>135</v>
      </c>
      <c r="CR33" s="83"/>
      <c r="CS33" s="83"/>
      <c r="CT33" s="83"/>
      <c r="CU33" s="83"/>
      <c r="CV33" s="83"/>
      <c r="CW33" s="83"/>
      <c r="CX33" s="83"/>
      <c r="CY33" s="83"/>
      <c r="CZ33" s="83"/>
      <c r="DA33" s="83"/>
      <c r="DB33" s="83"/>
      <c r="DC33" s="83"/>
      <c r="DD33" s="83"/>
      <c r="DE33" s="83"/>
      <c r="DF33" s="319"/>
      <c r="DG33" s="321" t="s">
        <v>136</v>
      </c>
      <c r="DH33" s="321"/>
      <c r="DI33" s="322"/>
    </row>
    <row r="34" spans="1:113" ht="32.25" customHeight="1" x14ac:dyDescent="0.15">
      <c r="A34" s="63"/>
      <c r="B34" s="317"/>
      <c r="C34" s="323">
        <f>IF(E34="","",1)</f>
        <v>1</v>
      </c>
      <c r="D34" s="323"/>
      <c r="E34" s="324" t="str">
        <f>IF('各会計、関係団体の財政状況及び健全化判断比率'!B7="","",'各会計、関係団体の財政状況及び健全化判断比率'!B7)</f>
        <v>一般会計</v>
      </c>
      <c r="F34" s="324"/>
      <c r="G34" s="324"/>
      <c r="H34" s="324"/>
      <c r="I34" s="324"/>
      <c r="J34" s="324"/>
      <c r="K34" s="324"/>
      <c r="L34" s="324"/>
      <c r="M34" s="324"/>
      <c r="N34" s="324"/>
      <c r="O34" s="324"/>
      <c r="P34" s="324"/>
      <c r="Q34" s="324"/>
      <c r="R34" s="324"/>
      <c r="S34" s="324"/>
      <c r="T34" s="63"/>
      <c r="U34" s="323">
        <f>IF(W34="","",MAX(C34:D43)+1)</f>
        <v>2</v>
      </c>
      <c r="V34" s="323"/>
      <c r="W34" s="324" t="str">
        <f>IF('各会計、関係団体の財政状況及び健全化判断比率'!B28="","",'各会計、関係団体の財政状況及び健全化判断比率'!B28)</f>
        <v>国民健康保険特別会計（事業勘定）</v>
      </c>
      <c r="X34" s="324"/>
      <c r="Y34" s="324"/>
      <c r="Z34" s="324"/>
      <c r="AA34" s="324"/>
      <c r="AB34" s="324"/>
      <c r="AC34" s="324"/>
      <c r="AD34" s="324"/>
      <c r="AE34" s="324"/>
      <c r="AF34" s="324"/>
      <c r="AG34" s="324"/>
      <c r="AH34" s="324"/>
      <c r="AI34" s="324"/>
      <c r="AJ34" s="324"/>
      <c r="AK34" s="324"/>
      <c r="AL34" s="63"/>
      <c r="AM34" s="323">
        <f>IF(AO34="","",MAX(C34:D43,U34:V43)+1)</f>
        <v>7</v>
      </c>
      <c r="AN34" s="323"/>
      <c r="AO34" s="324" t="str">
        <f>IF('各会計、関係団体の財政状況及び健全化判断比率'!B33="","",'各会計、関係団体の財政状況及び健全化判断比率'!B33)</f>
        <v>簡易水道事業会計</v>
      </c>
      <c r="AP34" s="324"/>
      <c r="AQ34" s="324"/>
      <c r="AR34" s="324"/>
      <c r="AS34" s="324"/>
      <c r="AT34" s="324"/>
      <c r="AU34" s="324"/>
      <c r="AV34" s="324"/>
      <c r="AW34" s="324"/>
      <c r="AX34" s="324"/>
      <c r="AY34" s="324"/>
      <c r="AZ34" s="324"/>
      <c r="BA34" s="324"/>
      <c r="BB34" s="324"/>
      <c r="BC34" s="324"/>
      <c r="BD34" s="63"/>
      <c r="BE34" s="323" t="str">
        <f>IF(BG34="","",MAX(C34:D43,U34:V43,AM34:AN43)+1)</f>
        <v/>
      </c>
      <c r="BF34" s="323"/>
      <c r="BG34" s="324"/>
      <c r="BH34" s="324"/>
      <c r="BI34" s="324"/>
      <c r="BJ34" s="324"/>
      <c r="BK34" s="324"/>
      <c r="BL34" s="324"/>
      <c r="BM34" s="324"/>
      <c r="BN34" s="324"/>
      <c r="BO34" s="324"/>
      <c r="BP34" s="324"/>
      <c r="BQ34" s="324"/>
      <c r="BR34" s="324"/>
      <c r="BS34" s="324"/>
      <c r="BT34" s="324"/>
      <c r="BU34" s="324"/>
      <c r="BV34" s="63"/>
      <c r="BW34" s="323">
        <f>IF(BY34="","",MAX(C34:D43,U34:V43,AM34:AN43,BE34:BF43)+1)</f>
        <v>9</v>
      </c>
      <c r="BX34" s="323"/>
      <c r="BY34" s="324" t="str">
        <f>IF('各会計、関係団体の財政状況及び健全化判断比率'!B68="","",'各会計、関係団体の財政状況及び健全化判断比率'!B68)</f>
        <v>国民健康保険山城病院組合（病院事業会計）</v>
      </c>
      <c r="BZ34" s="324"/>
      <c r="CA34" s="324"/>
      <c r="CB34" s="324"/>
      <c r="CC34" s="324"/>
      <c r="CD34" s="324"/>
      <c r="CE34" s="324"/>
      <c r="CF34" s="324"/>
      <c r="CG34" s="324"/>
      <c r="CH34" s="324"/>
      <c r="CI34" s="324"/>
      <c r="CJ34" s="324"/>
      <c r="CK34" s="324"/>
      <c r="CL34" s="324"/>
      <c r="CM34" s="324"/>
      <c r="CN34" s="63"/>
      <c r="CO34" s="323">
        <f>IF(CQ34="","",MAX(C34:D43,U34:V43,AM34:AN43,BE34:BF43,BW34:BX43)+1)</f>
        <v>19</v>
      </c>
      <c r="CP34" s="323"/>
      <c r="CQ34" s="324" t="str">
        <f>IF('各会計、関係団体の財政状況及び健全化判断比率'!BS7="","",'各会計、関係団体の財政状況及び健全化判断比率'!BS7)</f>
        <v>和束町活性化センター</v>
      </c>
      <c r="CR34" s="324"/>
      <c r="CS34" s="324"/>
      <c r="CT34" s="324"/>
      <c r="CU34" s="324"/>
      <c r="CV34" s="324"/>
      <c r="CW34" s="324"/>
      <c r="CX34" s="324"/>
      <c r="CY34" s="324"/>
      <c r="CZ34" s="324"/>
      <c r="DA34" s="324"/>
      <c r="DB34" s="324"/>
      <c r="DC34" s="324"/>
      <c r="DD34" s="324"/>
      <c r="DE34" s="324"/>
      <c r="DG34" s="325" t="str">
        <f>IF('各会計、関係団体の財政状況及び健全化判断比率'!BR7="","",'各会計、関係団体の財政状況及び健全化判断比率'!BR7)</f>
        <v/>
      </c>
      <c r="DH34" s="325"/>
      <c r="DI34" s="322"/>
    </row>
    <row r="35" spans="1:113" ht="32.25" customHeight="1" x14ac:dyDescent="0.15">
      <c r="A35" s="63"/>
      <c r="B35" s="317"/>
      <c r="C35" s="323" t="str">
        <f>IF(E35="","",C34+1)</f>
        <v/>
      </c>
      <c r="D35" s="323"/>
      <c r="E35" s="324" t="str">
        <f>IF('各会計、関係団体の財政状況及び健全化判断比率'!B8="","",'各会計、関係団体の財政状況及び健全化判断比率'!B8)</f>
        <v/>
      </c>
      <c r="F35" s="324"/>
      <c r="G35" s="324"/>
      <c r="H35" s="324"/>
      <c r="I35" s="324"/>
      <c r="J35" s="324"/>
      <c r="K35" s="324"/>
      <c r="L35" s="324"/>
      <c r="M35" s="324"/>
      <c r="N35" s="324"/>
      <c r="O35" s="324"/>
      <c r="P35" s="324"/>
      <c r="Q35" s="324"/>
      <c r="R35" s="324"/>
      <c r="S35" s="324"/>
      <c r="T35" s="63"/>
      <c r="U35" s="323">
        <f>IF(W35="","",U34+1)</f>
        <v>3</v>
      </c>
      <c r="V35" s="323"/>
      <c r="W35" s="324" t="str">
        <f>IF('各会計、関係団体の財政状況及び健全化判断比率'!B29="","",'各会計、関係団体の財政状況及び健全化判断比率'!B29)</f>
        <v>国民健康保険特別会計（直診勘定）</v>
      </c>
      <c r="X35" s="324"/>
      <c r="Y35" s="324"/>
      <c r="Z35" s="324"/>
      <c r="AA35" s="324"/>
      <c r="AB35" s="324"/>
      <c r="AC35" s="324"/>
      <c r="AD35" s="324"/>
      <c r="AE35" s="324"/>
      <c r="AF35" s="324"/>
      <c r="AG35" s="324"/>
      <c r="AH35" s="324"/>
      <c r="AI35" s="324"/>
      <c r="AJ35" s="324"/>
      <c r="AK35" s="324"/>
      <c r="AL35" s="63"/>
      <c r="AM35" s="323">
        <f t="shared" ref="AM35:AM43" si="0">IF(AO35="","",AM34+1)</f>
        <v>8</v>
      </c>
      <c r="AN35" s="323"/>
      <c r="AO35" s="324" t="str">
        <f>IF('各会計、関係団体の財政状況及び健全化判断比率'!B34="","",'各会計、関係団体の財政状況及び健全化判断比率'!B34)</f>
        <v>下水道事業特別会計</v>
      </c>
      <c r="AP35" s="324"/>
      <c r="AQ35" s="324"/>
      <c r="AR35" s="324"/>
      <c r="AS35" s="324"/>
      <c r="AT35" s="324"/>
      <c r="AU35" s="324"/>
      <c r="AV35" s="324"/>
      <c r="AW35" s="324"/>
      <c r="AX35" s="324"/>
      <c r="AY35" s="324"/>
      <c r="AZ35" s="324"/>
      <c r="BA35" s="324"/>
      <c r="BB35" s="324"/>
      <c r="BC35" s="324"/>
      <c r="BD35" s="63"/>
      <c r="BE35" s="323" t="str">
        <f t="shared" ref="BE35:BE43" si="1">IF(BG35="","",BE34+1)</f>
        <v/>
      </c>
      <c r="BF35" s="323"/>
      <c r="BG35" s="324"/>
      <c r="BH35" s="324"/>
      <c r="BI35" s="324"/>
      <c r="BJ35" s="324"/>
      <c r="BK35" s="324"/>
      <c r="BL35" s="324"/>
      <c r="BM35" s="324"/>
      <c r="BN35" s="324"/>
      <c r="BO35" s="324"/>
      <c r="BP35" s="324"/>
      <c r="BQ35" s="324"/>
      <c r="BR35" s="324"/>
      <c r="BS35" s="324"/>
      <c r="BT35" s="324"/>
      <c r="BU35" s="324"/>
      <c r="BV35" s="63"/>
      <c r="BW35" s="323">
        <f t="shared" ref="BW35:BW43" si="2">IF(BY35="","",BW34+1)</f>
        <v>10</v>
      </c>
      <c r="BX35" s="323"/>
      <c r="BY35" s="324" t="str">
        <f>IF('各会計、関係団体の財政状況及び健全化判断比率'!B69="","",'各会計、関係団体の財政状況及び健全化判断比率'!B69)</f>
        <v>国民健康保険山城病院組合（介護老人保健施設事業会計）</v>
      </c>
      <c r="BZ35" s="324"/>
      <c r="CA35" s="324"/>
      <c r="CB35" s="324"/>
      <c r="CC35" s="324"/>
      <c r="CD35" s="324"/>
      <c r="CE35" s="324"/>
      <c r="CF35" s="324"/>
      <c r="CG35" s="324"/>
      <c r="CH35" s="324"/>
      <c r="CI35" s="324"/>
      <c r="CJ35" s="324"/>
      <c r="CK35" s="324"/>
      <c r="CL35" s="324"/>
      <c r="CM35" s="324"/>
      <c r="CN35" s="63"/>
      <c r="CO35" s="323" t="str">
        <f t="shared" ref="CO35:CO43" si="3">IF(CQ35="","",CO34+1)</f>
        <v/>
      </c>
      <c r="CP35" s="323"/>
      <c r="CQ35" s="324" t="str">
        <f>IF('各会計、関係団体の財政状況及び健全化判断比率'!BS8="","",'各会計、関係団体の財政状況及び健全化判断比率'!BS8)</f>
        <v/>
      </c>
      <c r="CR35" s="324"/>
      <c r="CS35" s="324"/>
      <c r="CT35" s="324"/>
      <c r="CU35" s="324"/>
      <c r="CV35" s="324"/>
      <c r="CW35" s="324"/>
      <c r="CX35" s="324"/>
      <c r="CY35" s="324"/>
      <c r="CZ35" s="324"/>
      <c r="DA35" s="324"/>
      <c r="DB35" s="324"/>
      <c r="DC35" s="324"/>
      <c r="DD35" s="324"/>
      <c r="DE35" s="324"/>
      <c r="DG35" s="325" t="str">
        <f>IF('各会計、関係団体の財政状況及び健全化判断比率'!BR8="","",'各会計、関係団体の財政状況及び健全化判断比率'!BR8)</f>
        <v/>
      </c>
      <c r="DH35" s="325"/>
      <c r="DI35" s="322"/>
    </row>
    <row r="36" spans="1:113" ht="32.25" customHeight="1" x14ac:dyDescent="0.15">
      <c r="A36" s="63"/>
      <c r="B36" s="317"/>
      <c r="C36" s="323" t="str">
        <f>IF(E36="","",C35+1)</f>
        <v/>
      </c>
      <c r="D36" s="323"/>
      <c r="E36" s="324" t="str">
        <f>IF('各会計、関係団体の財政状況及び健全化判断比率'!B9="","",'各会計、関係団体の財政状況及び健全化判断比率'!B9)</f>
        <v/>
      </c>
      <c r="F36" s="324"/>
      <c r="G36" s="324"/>
      <c r="H36" s="324"/>
      <c r="I36" s="324"/>
      <c r="J36" s="324"/>
      <c r="K36" s="324"/>
      <c r="L36" s="324"/>
      <c r="M36" s="324"/>
      <c r="N36" s="324"/>
      <c r="O36" s="324"/>
      <c r="P36" s="324"/>
      <c r="Q36" s="324"/>
      <c r="R36" s="324"/>
      <c r="S36" s="324"/>
      <c r="T36" s="63"/>
      <c r="U36" s="323">
        <f t="shared" ref="U36:U43" si="4">IF(W36="","",U35+1)</f>
        <v>4</v>
      </c>
      <c r="V36" s="323"/>
      <c r="W36" s="324" t="str">
        <f>IF('各会計、関係団体の財政状況及び健全化判断比率'!B30="","",'各会計、関係団体の財政状況及び健全化判断比率'!B30)</f>
        <v>介護保険特別会計（保険事業勘定）</v>
      </c>
      <c r="X36" s="324"/>
      <c r="Y36" s="324"/>
      <c r="Z36" s="324"/>
      <c r="AA36" s="324"/>
      <c r="AB36" s="324"/>
      <c r="AC36" s="324"/>
      <c r="AD36" s="324"/>
      <c r="AE36" s="324"/>
      <c r="AF36" s="324"/>
      <c r="AG36" s="324"/>
      <c r="AH36" s="324"/>
      <c r="AI36" s="324"/>
      <c r="AJ36" s="324"/>
      <c r="AK36" s="324"/>
      <c r="AL36" s="63"/>
      <c r="AM36" s="323" t="str">
        <f t="shared" si="0"/>
        <v/>
      </c>
      <c r="AN36" s="323"/>
      <c r="AO36" s="324"/>
      <c r="AP36" s="324"/>
      <c r="AQ36" s="324"/>
      <c r="AR36" s="324"/>
      <c r="AS36" s="324"/>
      <c r="AT36" s="324"/>
      <c r="AU36" s="324"/>
      <c r="AV36" s="324"/>
      <c r="AW36" s="324"/>
      <c r="AX36" s="324"/>
      <c r="AY36" s="324"/>
      <c r="AZ36" s="324"/>
      <c r="BA36" s="324"/>
      <c r="BB36" s="324"/>
      <c r="BC36" s="324"/>
      <c r="BD36" s="63"/>
      <c r="BE36" s="323" t="str">
        <f t="shared" si="1"/>
        <v/>
      </c>
      <c r="BF36" s="323"/>
      <c r="BG36" s="324"/>
      <c r="BH36" s="324"/>
      <c r="BI36" s="324"/>
      <c r="BJ36" s="324"/>
      <c r="BK36" s="324"/>
      <c r="BL36" s="324"/>
      <c r="BM36" s="324"/>
      <c r="BN36" s="324"/>
      <c r="BO36" s="324"/>
      <c r="BP36" s="324"/>
      <c r="BQ36" s="324"/>
      <c r="BR36" s="324"/>
      <c r="BS36" s="324"/>
      <c r="BT36" s="324"/>
      <c r="BU36" s="324"/>
      <c r="BV36" s="63"/>
      <c r="BW36" s="323">
        <f t="shared" si="2"/>
        <v>11</v>
      </c>
      <c r="BX36" s="323"/>
      <c r="BY36" s="324" t="str">
        <f>IF('各会計、関係団体の財政状況及び健全化判断比率'!B70="","",'各会計、関係団体の財政状況及び健全化判断比率'!B70)</f>
        <v>京都府市町村職員退職手当組合</v>
      </c>
      <c r="BZ36" s="324"/>
      <c r="CA36" s="324"/>
      <c r="CB36" s="324"/>
      <c r="CC36" s="324"/>
      <c r="CD36" s="324"/>
      <c r="CE36" s="324"/>
      <c r="CF36" s="324"/>
      <c r="CG36" s="324"/>
      <c r="CH36" s="324"/>
      <c r="CI36" s="324"/>
      <c r="CJ36" s="324"/>
      <c r="CK36" s="324"/>
      <c r="CL36" s="324"/>
      <c r="CM36" s="324"/>
      <c r="CN36" s="63"/>
      <c r="CO36" s="323" t="str">
        <f t="shared" si="3"/>
        <v/>
      </c>
      <c r="CP36" s="323"/>
      <c r="CQ36" s="324" t="str">
        <f>IF('各会計、関係団体の財政状況及び健全化判断比率'!BS9="","",'各会計、関係団体の財政状況及び健全化判断比率'!BS9)</f>
        <v/>
      </c>
      <c r="CR36" s="324"/>
      <c r="CS36" s="324"/>
      <c r="CT36" s="324"/>
      <c r="CU36" s="324"/>
      <c r="CV36" s="324"/>
      <c r="CW36" s="324"/>
      <c r="CX36" s="324"/>
      <c r="CY36" s="324"/>
      <c r="CZ36" s="324"/>
      <c r="DA36" s="324"/>
      <c r="DB36" s="324"/>
      <c r="DC36" s="324"/>
      <c r="DD36" s="324"/>
      <c r="DE36" s="324"/>
      <c r="DG36" s="325" t="str">
        <f>IF('各会計、関係団体の財政状況及び健全化判断比率'!BR9="","",'各会計、関係団体の財政状況及び健全化判断比率'!BR9)</f>
        <v/>
      </c>
      <c r="DH36" s="325"/>
      <c r="DI36" s="322"/>
    </row>
    <row r="37" spans="1:113" ht="32.25" customHeight="1" x14ac:dyDescent="0.15">
      <c r="A37" s="63"/>
      <c r="B37" s="317"/>
      <c r="C37" s="323" t="str">
        <f>IF(E37="","",C36+1)</f>
        <v/>
      </c>
      <c r="D37" s="323"/>
      <c r="E37" s="324" t="str">
        <f>IF('各会計、関係団体の財政状況及び健全化判断比率'!B10="","",'各会計、関係団体の財政状況及び健全化判断比率'!B10)</f>
        <v/>
      </c>
      <c r="F37" s="324"/>
      <c r="G37" s="324"/>
      <c r="H37" s="324"/>
      <c r="I37" s="324"/>
      <c r="J37" s="324"/>
      <c r="K37" s="324"/>
      <c r="L37" s="324"/>
      <c r="M37" s="324"/>
      <c r="N37" s="324"/>
      <c r="O37" s="324"/>
      <c r="P37" s="324"/>
      <c r="Q37" s="324"/>
      <c r="R37" s="324"/>
      <c r="S37" s="324"/>
      <c r="T37" s="63"/>
      <c r="U37" s="323">
        <f t="shared" si="4"/>
        <v>5</v>
      </c>
      <c r="V37" s="323"/>
      <c r="W37" s="324" t="str">
        <f>IF('各会計、関係団体の財政状況及び健全化判断比率'!B31="","",'各会計、関係団体の財政状況及び健全化判断比率'!B31)</f>
        <v>介護保険特別会計（サービス事業勘定）</v>
      </c>
      <c r="X37" s="324"/>
      <c r="Y37" s="324"/>
      <c r="Z37" s="324"/>
      <c r="AA37" s="324"/>
      <c r="AB37" s="324"/>
      <c r="AC37" s="324"/>
      <c r="AD37" s="324"/>
      <c r="AE37" s="324"/>
      <c r="AF37" s="324"/>
      <c r="AG37" s="324"/>
      <c r="AH37" s="324"/>
      <c r="AI37" s="324"/>
      <c r="AJ37" s="324"/>
      <c r="AK37" s="324"/>
      <c r="AL37" s="63"/>
      <c r="AM37" s="323" t="str">
        <f t="shared" si="0"/>
        <v/>
      </c>
      <c r="AN37" s="323"/>
      <c r="AO37" s="324"/>
      <c r="AP37" s="324"/>
      <c r="AQ37" s="324"/>
      <c r="AR37" s="324"/>
      <c r="AS37" s="324"/>
      <c r="AT37" s="324"/>
      <c r="AU37" s="324"/>
      <c r="AV37" s="324"/>
      <c r="AW37" s="324"/>
      <c r="AX37" s="324"/>
      <c r="AY37" s="324"/>
      <c r="AZ37" s="324"/>
      <c r="BA37" s="324"/>
      <c r="BB37" s="324"/>
      <c r="BC37" s="324"/>
      <c r="BD37" s="63"/>
      <c r="BE37" s="323" t="str">
        <f t="shared" si="1"/>
        <v/>
      </c>
      <c r="BF37" s="323"/>
      <c r="BG37" s="324"/>
      <c r="BH37" s="324"/>
      <c r="BI37" s="324"/>
      <c r="BJ37" s="324"/>
      <c r="BK37" s="324"/>
      <c r="BL37" s="324"/>
      <c r="BM37" s="324"/>
      <c r="BN37" s="324"/>
      <c r="BO37" s="324"/>
      <c r="BP37" s="324"/>
      <c r="BQ37" s="324"/>
      <c r="BR37" s="324"/>
      <c r="BS37" s="324"/>
      <c r="BT37" s="324"/>
      <c r="BU37" s="324"/>
      <c r="BV37" s="63"/>
      <c r="BW37" s="323">
        <f t="shared" si="2"/>
        <v>12</v>
      </c>
      <c r="BX37" s="323"/>
      <c r="BY37" s="324" t="str">
        <f>IF('各会計、関係団体の財政状況及び健全化判断比率'!B71="","",'各会計、関係団体の財政状況及び健全化判断比率'!B71)</f>
        <v>京都府市町村議会議員公務災害補償等組合</v>
      </c>
      <c r="BZ37" s="324"/>
      <c r="CA37" s="324"/>
      <c r="CB37" s="324"/>
      <c r="CC37" s="324"/>
      <c r="CD37" s="324"/>
      <c r="CE37" s="324"/>
      <c r="CF37" s="324"/>
      <c r="CG37" s="324"/>
      <c r="CH37" s="324"/>
      <c r="CI37" s="324"/>
      <c r="CJ37" s="324"/>
      <c r="CK37" s="324"/>
      <c r="CL37" s="324"/>
      <c r="CM37" s="324"/>
      <c r="CN37" s="63"/>
      <c r="CO37" s="323" t="str">
        <f t="shared" si="3"/>
        <v/>
      </c>
      <c r="CP37" s="323"/>
      <c r="CQ37" s="324" t="str">
        <f>IF('各会計、関係団体の財政状況及び健全化判断比率'!BS10="","",'各会計、関係団体の財政状況及び健全化判断比率'!BS10)</f>
        <v/>
      </c>
      <c r="CR37" s="324"/>
      <c r="CS37" s="324"/>
      <c r="CT37" s="324"/>
      <c r="CU37" s="324"/>
      <c r="CV37" s="324"/>
      <c r="CW37" s="324"/>
      <c r="CX37" s="324"/>
      <c r="CY37" s="324"/>
      <c r="CZ37" s="324"/>
      <c r="DA37" s="324"/>
      <c r="DB37" s="324"/>
      <c r="DC37" s="324"/>
      <c r="DD37" s="324"/>
      <c r="DE37" s="324"/>
      <c r="DG37" s="325" t="str">
        <f>IF('各会計、関係団体の財政状況及び健全化判断比率'!BR10="","",'各会計、関係団体の財政状況及び健全化判断比率'!BR10)</f>
        <v/>
      </c>
      <c r="DH37" s="325"/>
      <c r="DI37" s="322"/>
    </row>
    <row r="38" spans="1:113" ht="32.25" customHeight="1" x14ac:dyDescent="0.15">
      <c r="A38" s="63"/>
      <c r="B38" s="317"/>
      <c r="C38" s="323" t="str">
        <f t="shared" ref="C38:C43" si="5">IF(E38="","",C37+1)</f>
        <v/>
      </c>
      <c r="D38" s="323"/>
      <c r="E38" s="324" t="str">
        <f>IF('各会計、関係団体の財政状況及び健全化判断比率'!B11="","",'各会計、関係団体の財政状況及び健全化判断比率'!B11)</f>
        <v/>
      </c>
      <c r="F38" s="324"/>
      <c r="G38" s="324"/>
      <c r="H38" s="324"/>
      <c r="I38" s="324"/>
      <c r="J38" s="324"/>
      <c r="K38" s="324"/>
      <c r="L38" s="324"/>
      <c r="M38" s="324"/>
      <c r="N38" s="324"/>
      <c r="O38" s="324"/>
      <c r="P38" s="324"/>
      <c r="Q38" s="324"/>
      <c r="R38" s="324"/>
      <c r="S38" s="324"/>
      <c r="T38" s="63"/>
      <c r="U38" s="323">
        <f t="shared" si="4"/>
        <v>6</v>
      </c>
      <c r="V38" s="323"/>
      <c r="W38" s="324" t="str">
        <f>IF('各会計、関係団体の財政状況及び健全化判断比率'!B32="","",'各会計、関係団体の財政状況及び健全化判断比率'!B32)</f>
        <v>後期高齢者医療事業</v>
      </c>
      <c r="X38" s="324"/>
      <c r="Y38" s="324"/>
      <c r="Z38" s="324"/>
      <c r="AA38" s="324"/>
      <c r="AB38" s="324"/>
      <c r="AC38" s="324"/>
      <c r="AD38" s="324"/>
      <c r="AE38" s="324"/>
      <c r="AF38" s="324"/>
      <c r="AG38" s="324"/>
      <c r="AH38" s="324"/>
      <c r="AI38" s="324"/>
      <c r="AJ38" s="324"/>
      <c r="AK38" s="324"/>
      <c r="AL38" s="63"/>
      <c r="AM38" s="323" t="str">
        <f t="shared" si="0"/>
        <v/>
      </c>
      <c r="AN38" s="323"/>
      <c r="AO38" s="324"/>
      <c r="AP38" s="324"/>
      <c r="AQ38" s="324"/>
      <c r="AR38" s="324"/>
      <c r="AS38" s="324"/>
      <c r="AT38" s="324"/>
      <c r="AU38" s="324"/>
      <c r="AV38" s="324"/>
      <c r="AW38" s="324"/>
      <c r="AX38" s="324"/>
      <c r="AY38" s="324"/>
      <c r="AZ38" s="324"/>
      <c r="BA38" s="324"/>
      <c r="BB38" s="324"/>
      <c r="BC38" s="324"/>
      <c r="BD38" s="63"/>
      <c r="BE38" s="323" t="str">
        <f t="shared" si="1"/>
        <v/>
      </c>
      <c r="BF38" s="323"/>
      <c r="BG38" s="324"/>
      <c r="BH38" s="324"/>
      <c r="BI38" s="324"/>
      <c r="BJ38" s="324"/>
      <c r="BK38" s="324"/>
      <c r="BL38" s="324"/>
      <c r="BM38" s="324"/>
      <c r="BN38" s="324"/>
      <c r="BO38" s="324"/>
      <c r="BP38" s="324"/>
      <c r="BQ38" s="324"/>
      <c r="BR38" s="324"/>
      <c r="BS38" s="324"/>
      <c r="BT38" s="324"/>
      <c r="BU38" s="324"/>
      <c r="BV38" s="63"/>
      <c r="BW38" s="323">
        <f t="shared" si="2"/>
        <v>13</v>
      </c>
      <c r="BX38" s="323"/>
      <c r="BY38" s="324" t="str">
        <f>IF('各会計、関係団体の財政状況及び健全化判断比率'!B72="","",'各会計、関係団体の財政状況及び健全化判断比率'!B72)</f>
        <v>相楽中部消防組合</v>
      </c>
      <c r="BZ38" s="324"/>
      <c r="CA38" s="324"/>
      <c r="CB38" s="324"/>
      <c r="CC38" s="324"/>
      <c r="CD38" s="324"/>
      <c r="CE38" s="324"/>
      <c r="CF38" s="324"/>
      <c r="CG38" s="324"/>
      <c r="CH38" s="324"/>
      <c r="CI38" s="324"/>
      <c r="CJ38" s="324"/>
      <c r="CK38" s="324"/>
      <c r="CL38" s="324"/>
      <c r="CM38" s="324"/>
      <c r="CN38" s="63"/>
      <c r="CO38" s="323" t="str">
        <f t="shared" si="3"/>
        <v/>
      </c>
      <c r="CP38" s="323"/>
      <c r="CQ38" s="324" t="str">
        <f>IF('各会計、関係団体の財政状況及び健全化判断比率'!BS11="","",'各会計、関係団体の財政状況及び健全化判断比率'!BS11)</f>
        <v/>
      </c>
      <c r="CR38" s="324"/>
      <c r="CS38" s="324"/>
      <c r="CT38" s="324"/>
      <c r="CU38" s="324"/>
      <c r="CV38" s="324"/>
      <c r="CW38" s="324"/>
      <c r="CX38" s="324"/>
      <c r="CY38" s="324"/>
      <c r="CZ38" s="324"/>
      <c r="DA38" s="324"/>
      <c r="DB38" s="324"/>
      <c r="DC38" s="324"/>
      <c r="DD38" s="324"/>
      <c r="DE38" s="324"/>
      <c r="DG38" s="325" t="str">
        <f>IF('各会計、関係団体の財政状況及び健全化判断比率'!BR11="","",'各会計、関係団体の財政状況及び健全化判断比率'!BR11)</f>
        <v/>
      </c>
      <c r="DH38" s="325"/>
      <c r="DI38" s="322"/>
    </row>
    <row r="39" spans="1:113" ht="32.25" customHeight="1" x14ac:dyDescent="0.15">
      <c r="A39" s="63"/>
      <c r="B39" s="317"/>
      <c r="C39" s="323" t="str">
        <f t="shared" si="5"/>
        <v/>
      </c>
      <c r="D39" s="323"/>
      <c r="E39" s="324" t="str">
        <f>IF('各会計、関係団体の財政状況及び健全化判断比率'!B12="","",'各会計、関係団体の財政状況及び健全化判断比率'!B12)</f>
        <v/>
      </c>
      <c r="F39" s="324"/>
      <c r="G39" s="324"/>
      <c r="H39" s="324"/>
      <c r="I39" s="324"/>
      <c r="J39" s="324"/>
      <c r="K39" s="324"/>
      <c r="L39" s="324"/>
      <c r="M39" s="324"/>
      <c r="N39" s="324"/>
      <c r="O39" s="324"/>
      <c r="P39" s="324"/>
      <c r="Q39" s="324"/>
      <c r="R39" s="324"/>
      <c r="S39" s="324"/>
      <c r="T39" s="63"/>
      <c r="U39" s="323" t="str">
        <f t="shared" si="4"/>
        <v/>
      </c>
      <c r="V39" s="323"/>
      <c r="W39" s="324"/>
      <c r="X39" s="324"/>
      <c r="Y39" s="324"/>
      <c r="Z39" s="324"/>
      <c r="AA39" s="324"/>
      <c r="AB39" s="324"/>
      <c r="AC39" s="324"/>
      <c r="AD39" s="324"/>
      <c r="AE39" s="324"/>
      <c r="AF39" s="324"/>
      <c r="AG39" s="324"/>
      <c r="AH39" s="324"/>
      <c r="AI39" s="324"/>
      <c r="AJ39" s="324"/>
      <c r="AK39" s="324"/>
      <c r="AL39" s="63"/>
      <c r="AM39" s="323" t="str">
        <f t="shared" si="0"/>
        <v/>
      </c>
      <c r="AN39" s="323"/>
      <c r="AO39" s="324"/>
      <c r="AP39" s="324"/>
      <c r="AQ39" s="324"/>
      <c r="AR39" s="324"/>
      <c r="AS39" s="324"/>
      <c r="AT39" s="324"/>
      <c r="AU39" s="324"/>
      <c r="AV39" s="324"/>
      <c r="AW39" s="324"/>
      <c r="AX39" s="324"/>
      <c r="AY39" s="324"/>
      <c r="AZ39" s="324"/>
      <c r="BA39" s="324"/>
      <c r="BB39" s="324"/>
      <c r="BC39" s="324"/>
      <c r="BD39" s="63"/>
      <c r="BE39" s="323" t="str">
        <f t="shared" si="1"/>
        <v/>
      </c>
      <c r="BF39" s="323"/>
      <c r="BG39" s="324"/>
      <c r="BH39" s="324"/>
      <c r="BI39" s="324"/>
      <c r="BJ39" s="324"/>
      <c r="BK39" s="324"/>
      <c r="BL39" s="324"/>
      <c r="BM39" s="324"/>
      <c r="BN39" s="324"/>
      <c r="BO39" s="324"/>
      <c r="BP39" s="324"/>
      <c r="BQ39" s="324"/>
      <c r="BR39" s="324"/>
      <c r="BS39" s="324"/>
      <c r="BT39" s="324"/>
      <c r="BU39" s="324"/>
      <c r="BV39" s="63"/>
      <c r="BW39" s="323">
        <f t="shared" si="2"/>
        <v>14</v>
      </c>
      <c r="BX39" s="323"/>
      <c r="BY39" s="324" t="str">
        <f>IF('各会計、関係団体の財政状況及び健全化判断比率'!B73="","",'各会計、関係団体の財政状況及び健全化判断比率'!B73)</f>
        <v>相楽広域行政組合</v>
      </c>
      <c r="BZ39" s="324"/>
      <c r="CA39" s="324"/>
      <c r="CB39" s="324"/>
      <c r="CC39" s="324"/>
      <c r="CD39" s="324"/>
      <c r="CE39" s="324"/>
      <c r="CF39" s="324"/>
      <c r="CG39" s="324"/>
      <c r="CH39" s="324"/>
      <c r="CI39" s="324"/>
      <c r="CJ39" s="324"/>
      <c r="CK39" s="324"/>
      <c r="CL39" s="324"/>
      <c r="CM39" s="324"/>
      <c r="CN39" s="63"/>
      <c r="CO39" s="323" t="str">
        <f t="shared" si="3"/>
        <v/>
      </c>
      <c r="CP39" s="323"/>
      <c r="CQ39" s="324" t="str">
        <f>IF('各会計、関係団体の財政状況及び健全化判断比率'!BS12="","",'各会計、関係団体の財政状況及び健全化判断比率'!BS12)</f>
        <v/>
      </c>
      <c r="CR39" s="324"/>
      <c r="CS39" s="324"/>
      <c r="CT39" s="324"/>
      <c r="CU39" s="324"/>
      <c r="CV39" s="324"/>
      <c r="CW39" s="324"/>
      <c r="CX39" s="324"/>
      <c r="CY39" s="324"/>
      <c r="CZ39" s="324"/>
      <c r="DA39" s="324"/>
      <c r="DB39" s="324"/>
      <c r="DC39" s="324"/>
      <c r="DD39" s="324"/>
      <c r="DE39" s="324"/>
      <c r="DG39" s="325" t="str">
        <f>IF('各会計、関係団体の財政状況及び健全化判断比率'!BR12="","",'各会計、関係団体の財政状況及び健全化判断比率'!BR12)</f>
        <v/>
      </c>
      <c r="DH39" s="325"/>
      <c r="DI39" s="322"/>
    </row>
    <row r="40" spans="1:113" ht="32.25" customHeight="1" x14ac:dyDescent="0.15">
      <c r="A40" s="63"/>
      <c r="B40" s="317"/>
      <c r="C40" s="323" t="str">
        <f t="shared" si="5"/>
        <v/>
      </c>
      <c r="D40" s="323"/>
      <c r="E40" s="324" t="str">
        <f>IF('各会計、関係団体の財政状況及び健全化判断比率'!B13="","",'各会計、関係団体の財政状況及び健全化判断比率'!B13)</f>
        <v/>
      </c>
      <c r="F40" s="324"/>
      <c r="G40" s="324"/>
      <c r="H40" s="324"/>
      <c r="I40" s="324"/>
      <c r="J40" s="324"/>
      <c r="K40" s="324"/>
      <c r="L40" s="324"/>
      <c r="M40" s="324"/>
      <c r="N40" s="324"/>
      <c r="O40" s="324"/>
      <c r="P40" s="324"/>
      <c r="Q40" s="324"/>
      <c r="R40" s="324"/>
      <c r="S40" s="324"/>
      <c r="T40" s="63"/>
      <c r="U40" s="323" t="str">
        <f t="shared" si="4"/>
        <v/>
      </c>
      <c r="V40" s="323"/>
      <c r="W40" s="324"/>
      <c r="X40" s="324"/>
      <c r="Y40" s="324"/>
      <c r="Z40" s="324"/>
      <c r="AA40" s="324"/>
      <c r="AB40" s="324"/>
      <c r="AC40" s="324"/>
      <c r="AD40" s="324"/>
      <c r="AE40" s="324"/>
      <c r="AF40" s="324"/>
      <c r="AG40" s="324"/>
      <c r="AH40" s="324"/>
      <c r="AI40" s="324"/>
      <c r="AJ40" s="324"/>
      <c r="AK40" s="324"/>
      <c r="AL40" s="63"/>
      <c r="AM40" s="323" t="str">
        <f t="shared" si="0"/>
        <v/>
      </c>
      <c r="AN40" s="323"/>
      <c r="AO40" s="324"/>
      <c r="AP40" s="324"/>
      <c r="AQ40" s="324"/>
      <c r="AR40" s="324"/>
      <c r="AS40" s="324"/>
      <c r="AT40" s="324"/>
      <c r="AU40" s="324"/>
      <c r="AV40" s="324"/>
      <c r="AW40" s="324"/>
      <c r="AX40" s="324"/>
      <c r="AY40" s="324"/>
      <c r="AZ40" s="324"/>
      <c r="BA40" s="324"/>
      <c r="BB40" s="324"/>
      <c r="BC40" s="324"/>
      <c r="BD40" s="63"/>
      <c r="BE40" s="323" t="str">
        <f t="shared" si="1"/>
        <v/>
      </c>
      <c r="BF40" s="323"/>
      <c r="BG40" s="324"/>
      <c r="BH40" s="324"/>
      <c r="BI40" s="324"/>
      <c r="BJ40" s="324"/>
      <c r="BK40" s="324"/>
      <c r="BL40" s="324"/>
      <c r="BM40" s="324"/>
      <c r="BN40" s="324"/>
      <c r="BO40" s="324"/>
      <c r="BP40" s="324"/>
      <c r="BQ40" s="324"/>
      <c r="BR40" s="324"/>
      <c r="BS40" s="324"/>
      <c r="BT40" s="324"/>
      <c r="BU40" s="324"/>
      <c r="BV40" s="63"/>
      <c r="BW40" s="323">
        <f t="shared" si="2"/>
        <v>15</v>
      </c>
      <c r="BX40" s="323"/>
      <c r="BY40" s="324" t="str">
        <f>IF('各会計、関係団体の財政状況及び健全化判断比率'!B74="","",'各会計、関係団体の財政状況及び健全化判断比率'!B74)</f>
        <v>京都府自治会館管理組合</v>
      </c>
      <c r="BZ40" s="324"/>
      <c r="CA40" s="324"/>
      <c r="CB40" s="324"/>
      <c r="CC40" s="324"/>
      <c r="CD40" s="324"/>
      <c r="CE40" s="324"/>
      <c r="CF40" s="324"/>
      <c r="CG40" s="324"/>
      <c r="CH40" s="324"/>
      <c r="CI40" s="324"/>
      <c r="CJ40" s="324"/>
      <c r="CK40" s="324"/>
      <c r="CL40" s="324"/>
      <c r="CM40" s="324"/>
      <c r="CN40" s="63"/>
      <c r="CO40" s="323" t="str">
        <f t="shared" si="3"/>
        <v/>
      </c>
      <c r="CP40" s="323"/>
      <c r="CQ40" s="324" t="str">
        <f>IF('各会計、関係団体の財政状況及び健全化判断比率'!BS13="","",'各会計、関係団体の財政状況及び健全化判断比率'!BS13)</f>
        <v/>
      </c>
      <c r="CR40" s="324"/>
      <c r="CS40" s="324"/>
      <c r="CT40" s="324"/>
      <c r="CU40" s="324"/>
      <c r="CV40" s="324"/>
      <c r="CW40" s="324"/>
      <c r="CX40" s="324"/>
      <c r="CY40" s="324"/>
      <c r="CZ40" s="324"/>
      <c r="DA40" s="324"/>
      <c r="DB40" s="324"/>
      <c r="DC40" s="324"/>
      <c r="DD40" s="324"/>
      <c r="DE40" s="324"/>
      <c r="DG40" s="325" t="str">
        <f>IF('各会計、関係団体の財政状況及び健全化判断比率'!BR13="","",'各会計、関係団体の財政状況及び健全化判断比率'!BR13)</f>
        <v/>
      </c>
      <c r="DH40" s="325"/>
      <c r="DI40" s="322"/>
    </row>
    <row r="41" spans="1:113" ht="32.25" customHeight="1" x14ac:dyDescent="0.15">
      <c r="A41" s="63"/>
      <c r="B41" s="317"/>
      <c r="C41" s="323" t="str">
        <f t="shared" si="5"/>
        <v/>
      </c>
      <c r="D41" s="323"/>
      <c r="E41" s="324" t="str">
        <f>IF('各会計、関係団体の財政状況及び健全化判断比率'!B14="","",'各会計、関係団体の財政状況及び健全化判断比率'!B14)</f>
        <v/>
      </c>
      <c r="F41" s="324"/>
      <c r="G41" s="324"/>
      <c r="H41" s="324"/>
      <c r="I41" s="324"/>
      <c r="J41" s="324"/>
      <c r="K41" s="324"/>
      <c r="L41" s="324"/>
      <c r="M41" s="324"/>
      <c r="N41" s="324"/>
      <c r="O41" s="324"/>
      <c r="P41" s="324"/>
      <c r="Q41" s="324"/>
      <c r="R41" s="324"/>
      <c r="S41" s="324"/>
      <c r="T41" s="63"/>
      <c r="U41" s="323" t="str">
        <f t="shared" si="4"/>
        <v/>
      </c>
      <c r="V41" s="323"/>
      <c r="W41" s="324"/>
      <c r="X41" s="324"/>
      <c r="Y41" s="324"/>
      <c r="Z41" s="324"/>
      <c r="AA41" s="324"/>
      <c r="AB41" s="324"/>
      <c r="AC41" s="324"/>
      <c r="AD41" s="324"/>
      <c r="AE41" s="324"/>
      <c r="AF41" s="324"/>
      <c r="AG41" s="324"/>
      <c r="AH41" s="324"/>
      <c r="AI41" s="324"/>
      <c r="AJ41" s="324"/>
      <c r="AK41" s="324"/>
      <c r="AL41" s="63"/>
      <c r="AM41" s="323" t="str">
        <f t="shared" si="0"/>
        <v/>
      </c>
      <c r="AN41" s="323"/>
      <c r="AO41" s="324"/>
      <c r="AP41" s="324"/>
      <c r="AQ41" s="324"/>
      <c r="AR41" s="324"/>
      <c r="AS41" s="324"/>
      <c r="AT41" s="324"/>
      <c r="AU41" s="324"/>
      <c r="AV41" s="324"/>
      <c r="AW41" s="324"/>
      <c r="AX41" s="324"/>
      <c r="AY41" s="324"/>
      <c r="AZ41" s="324"/>
      <c r="BA41" s="324"/>
      <c r="BB41" s="324"/>
      <c r="BC41" s="324"/>
      <c r="BD41" s="63"/>
      <c r="BE41" s="323" t="str">
        <f t="shared" si="1"/>
        <v/>
      </c>
      <c r="BF41" s="323"/>
      <c r="BG41" s="324"/>
      <c r="BH41" s="324"/>
      <c r="BI41" s="324"/>
      <c r="BJ41" s="324"/>
      <c r="BK41" s="324"/>
      <c r="BL41" s="324"/>
      <c r="BM41" s="324"/>
      <c r="BN41" s="324"/>
      <c r="BO41" s="324"/>
      <c r="BP41" s="324"/>
      <c r="BQ41" s="324"/>
      <c r="BR41" s="324"/>
      <c r="BS41" s="324"/>
      <c r="BT41" s="324"/>
      <c r="BU41" s="324"/>
      <c r="BV41" s="63"/>
      <c r="BW41" s="323">
        <f t="shared" si="2"/>
        <v>16</v>
      </c>
      <c r="BX41" s="323"/>
      <c r="BY41" s="324" t="str">
        <f>IF('各会計、関係団体の財政状況及び健全化判断比率'!B75="","",'各会計、関係団体の財政状況及び健全化判断比率'!B75)</f>
        <v>京都府住宅新築資金等貸付事業管理組合（一般会計）</v>
      </c>
      <c r="BZ41" s="324"/>
      <c r="CA41" s="324"/>
      <c r="CB41" s="324"/>
      <c r="CC41" s="324"/>
      <c r="CD41" s="324"/>
      <c r="CE41" s="324"/>
      <c r="CF41" s="324"/>
      <c r="CG41" s="324"/>
      <c r="CH41" s="324"/>
      <c r="CI41" s="324"/>
      <c r="CJ41" s="324"/>
      <c r="CK41" s="324"/>
      <c r="CL41" s="324"/>
      <c r="CM41" s="324"/>
      <c r="CN41" s="63"/>
      <c r="CO41" s="323" t="str">
        <f t="shared" si="3"/>
        <v/>
      </c>
      <c r="CP41" s="323"/>
      <c r="CQ41" s="324" t="str">
        <f>IF('各会計、関係団体の財政状況及び健全化判断比率'!BS14="","",'各会計、関係団体の財政状況及び健全化判断比率'!BS14)</f>
        <v/>
      </c>
      <c r="CR41" s="324"/>
      <c r="CS41" s="324"/>
      <c r="CT41" s="324"/>
      <c r="CU41" s="324"/>
      <c r="CV41" s="324"/>
      <c r="CW41" s="324"/>
      <c r="CX41" s="324"/>
      <c r="CY41" s="324"/>
      <c r="CZ41" s="324"/>
      <c r="DA41" s="324"/>
      <c r="DB41" s="324"/>
      <c r="DC41" s="324"/>
      <c r="DD41" s="324"/>
      <c r="DE41" s="324"/>
      <c r="DG41" s="325" t="str">
        <f>IF('各会計、関係団体の財政状況及び健全化判断比率'!BR14="","",'各会計、関係団体の財政状況及び健全化判断比率'!BR14)</f>
        <v/>
      </c>
      <c r="DH41" s="325"/>
      <c r="DI41" s="322"/>
    </row>
    <row r="42" spans="1:113" ht="32.25" customHeight="1" x14ac:dyDescent="0.15">
      <c r="B42" s="317"/>
      <c r="C42" s="323" t="str">
        <f t="shared" si="5"/>
        <v/>
      </c>
      <c r="D42" s="323"/>
      <c r="E42" s="324" t="str">
        <f>IF('各会計、関係団体の財政状況及び健全化判断比率'!B15="","",'各会計、関係団体の財政状況及び健全化判断比率'!B15)</f>
        <v/>
      </c>
      <c r="F42" s="324"/>
      <c r="G42" s="324"/>
      <c r="H42" s="324"/>
      <c r="I42" s="324"/>
      <c r="J42" s="324"/>
      <c r="K42" s="324"/>
      <c r="L42" s="324"/>
      <c r="M42" s="324"/>
      <c r="N42" s="324"/>
      <c r="O42" s="324"/>
      <c r="P42" s="324"/>
      <c r="Q42" s="324"/>
      <c r="R42" s="324"/>
      <c r="S42" s="324"/>
      <c r="T42" s="63"/>
      <c r="U42" s="323" t="str">
        <f t="shared" si="4"/>
        <v/>
      </c>
      <c r="V42" s="323"/>
      <c r="W42" s="324"/>
      <c r="X42" s="324"/>
      <c r="Y42" s="324"/>
      <c r="Z42" s="324"/>
      <c r="AA42" s="324"/>
      <c r="AB42" s="324"/>
      <c r="AC42" s="324"/>
      <c r="AD42" s="324"/>
      <c r="AE42" s="324"/>
      <c r="AF42" s="324"/>
      <c r="AG42" s="324"/>
      <c r="AH42" s="324"/>
      <c r="AI42" s="324"/>
      <c r="AJ42" s="324"/>
      <c r="AK42" s="324"/>
      <c r="AL42" s="63"/>
      <c r="AM42" s="323" t="str">
        <f t="shared" si="0"/>
        <v/>
      </c>
      <c r="AN42" s="323"/>
      <c r="AO42" s="324"/>
      <c r="AP42" s="324"/>
      <c r="AQ42" s="324"/>
      <c r="AR42" s="324"/>
      <c r="AS42" s="324"/>
      <c r="AT42" s="324"/>
      <c r="AU42" s="324"/>
      <c r="AV42" s="324"/>
      <c r="AW42" s="324"/>
      <c r="AX42" s="324"/>
      <c r="AY42" s="324"/>
      <c r="AZ42" s="324"/>
      <c r="BA42" s="324"/>
      <c r="BB42" s="324"/>
      <c r="BC42" s="324"/>
      <c r="BD42" s="63"/>
      <c r="BE42" s="323" t="str">
        <f t="shared" si="1"/>
        <v/>
      </c>
      <c r="BF42" s="323"/>
      <c r="BG42" s="324"/>
      <c r="BH42" s="324"/>
      <c r="BI42" s="324"/>
      <c r="BJ42" s="324"/>
      <c r="BK42" s="324"/>
      <c r="BL42" s="324"/>
      <c r="BM42" s="324"/>
      <c r="BN42" s="324"/>
      <c r="BO42" s="324"/>
      <c r="BP42" s="324"/>
      <c r="BQ42" s="324"/>
      <c r="BR42" s="324"/>
      <c r="BS42" s="324"/>
      <c r="BT42" s="324"/>
      <c r="BU42" s="324"/>
      <c r="BV42" s="63"/>
      <c r="BW42" s="323">
        <f t="shared" si="2"/>
        <v>17</v>
      </c>
      <c r="BX42" s="323"/>
      <c r="BY42" s="324" t="str">
        <f>IF('各会計、関係団体の財政状況及び健全化判断比率'!B76="","",'各会計、関係団体の財政状況及び健全化判断比率'!B76)</f>
        <v>京都府住宅新築資金等貸付事業管理組合（特別会計）</v>
      </c>
      <c r="BZ42" s="324"/>
      <c r="CA42" s="324"/>
      <c r="CB42" s="324"/>
      <c r="CC42" s="324"/>
      <c r="CD42" s="324"/>
      <c r="CE42" s="324"/>
      <c r="CF42" s="324"/>
      <c r="CG42" s="324"/>
      <c r="CH42" s="324"/>
      <c r="CI42" s="324"/>
      <c r="CJ42" s="324"/>
      <c r="CK42" s="324"/>
      <c r="CL42" s="324"/>
      <c r="CM42" s="324"/>
      <c r="CN42" s="63"/>
      <c r="CO42" s="323" t="str">
        <f t="shared" si="3"/>
        <v/>
      </c>
      <c r="CP42" s="323"/>
      <c r="CQ42" s="324" t="str">
        <f>IF('各会計、関係団体の財政状況及び健全化判断比率'!BS15="","",'各会計、関係団体の財政状況及び健全化判断比率'!BS15)</f>
        <v/>
      </c>
      <c r="CR42" s="324"/>
      <c r="CS42" s="324"/>
      <c r="CT42" s="324"/>
      <c r="CU42" s="324"/>
      <c r="CV42" s="324"/>
      <c r="CW42" s="324"/>
      <c r="CX42" s="324"/>
      <c r="CY42" s="324"/>
      <c r="CZ42" s="324"/>
      <c r="DA42" s="324"/>
      <c r="DB42" s="324"/>
      <c r="DC42" s="324"/>
      <c r="DD42" s="324"/>
      <c r="DE42" s="324"/>
      <c r="DG42" s="325" t="str">
        <f>IF('各会計、関係団体の財政状況及び健全化判断比率'!BR15="","",'各会計、関係団体の財政状況及び健全化判断比率'!BR15)</f>
        <v/>
      </c>
      <c r="DH42" s="325"/>
      <c r="DI42" s="322"/>
    </row>
    <row r="43" spans="1:113" ht="32.25" customHeight="1" x14ac:dyDescent="0.15">
      <c r="B43" s="317"/>
      <c r="C43" s="323" t="str">
        <f t="shared" si="5"/>
        <v/>
      </c>
      <c r="D43" s="323"/>
      <c r="E43" s="324" t="str">
        <f>IF('各会計、関係団体の財政状況及び健全化判断比率'!B16="","",'各会計、関係団体の財政状況及び健全化判断比率'!B16)</f>
        <v/>
      </c>
      <c r="F43" s="324"/>
      <c r="G43" s="324"/>
      <c r="H43" s="324"/>
      <c r="I43" s="324"/>
      <c r="J43" s="324"/>
      <c r="K43" s="324"/>
      <c r="L43" s="324"/>
      <c r="M43" s="324"/>
      <c r="N43" s="324"/>
      <c r="O43" s="324"/>
      <c r="P43" s="324"/>
      <c r="Q43" s="324"/>
      <c r="R43" s="324"/>
      <c r="S43" s="324"/>
      <c r="T43" s="63"/>
      <c r="U43" s="323" t="str">
        <f t="shared" si="4"/>
        <v/>
      </c>
      <c r="V43" s="323"/>
      <c r="W43" s="324"/>
      <c r="X43" s="324"/>
      <c r="Y43" s="324"/>
      <c r="Z43" s="324"/>
      <c r="AA43" s="324"/>
      <c r="AB43" s="324"/>
      <c r="AC43" s="324"/>
      <c r="AD43" s="324"/>
      <c r="AE43" s="324"/>
      <c r="AF43" s="324"/>
      <c r="AG43" s="324"/>
      <c r="AH43" s="324"/>
      <c r="AI43" s="324"/>
      <c r="AJ43" s="324"/>
      <c r="AK43" s="324"/>
      <c r="AL43" s="63"/>
      <c r="AM43" s="323" t="str">
        <f t="shared" si="0"/>
        <v/>
      </c>
      <c r="AN43" s="323"/>
      <c r="AO43" s="324"/>
      <c r="AP43" s="324"/>
      <c r="AQ43" s="324"/>
      <c r="AR43" s="324"/>
      <c r="AS43" s="324"/>
      <c r="AT43" s="324"/>
      <c r="AU43" s="324"/>
      <c r="AV43" s="324"/>
      <c r="AW43" s="324"/>
      <c r="AX43" s="324"/>
      <c r="AY43" s="324"/>
      <c r="AZ43" s="324"/>
      <c r="BA43" s="324"/>
      <c r="BB43" s="324"/>
      <c r="BC43" s="324"/>
      <c r="BD43" s="63"/>
      <c r="BE43" s="323" t="str">
        <f t="shared" si="1"/>
        <v/>
      </c>
      <c r="BF43" s="323"/>
      <c r="BG43" s="324"/>
      <c r="BH43" s="324"/>
      <c r="BI43" s="324"/>
      <c r="BJ43" s="324"/>
      <c r="BK43" s="324"/>
      <c r="BL43" s="324"/>
      <c r="BM43" s="324"/>
      <c r="BN43" s="324"/>
      <c r="BO43" s="324"/>
      <c r="BP43" s="324"/>
      <c r="BQ43" s="324"/>
      <c r="BR43" s="324"/>
      <c r="BS43" s="324"/>
      <c r="BT43" s="324"/>
      <c r="BU43" s="324"/>
      <c r="BV43" s="63"/>
      <c r="BW43" s="323">
        <f t="shared" si="2"/>
        <v>18</v>
      </c>
      <c r="BX43" s="323"/>
      <c r="BY43" s="324" t="str">
        <f>IF('各会計、関係団体の財政状況及び健全化判断比率'!B77="","",'各会計、関係団体の財政状況及び健全化判断比率'!B77)</f>
        <v>京都府後期高齢者医療広域連合（一般会計）</v>
      </c>
      <c r="BZ43" s="324"/>
      <c r="CA43" s="324"/>
      <c r="CB43" s="324"/>
      <c r="CC43" s="324"/>
      <c r="CD43" s="324"/>
      <c r="CE43" s="324"/>
      <c r="CF43" s="324"/>
      <c r="CG43" s="324"/>
      <c r="CH43" s="324"/>
      <c r="CI43" s="324"/>
      <c r="CJ43" s="324"/>
      <c r="CK43" s="324"/>
      <c r="CL43" s="324"/>
      <c r="CM43" s="324"/>
      <c r="CN43" s="63"/>
      <c r="CO43" s="323" t="str">
        <f t="shared" si="3"/>
        <v/>
      </c>
      <c r="CP43" s="323"/>
      <c r="CQ43" s="324" t="str">
        <f>IF('各会計、関係団体の財政状況及び健全化判断比率'!BS16="","",'各会計、関係団体の財政状況及び健全化判断比率'!BS16)</f>
        <v/>
      </c>
      <c r="CR43" s="324"/>
      <c r="CS43" s="324"/>
      <c r="CT43" s="324"/>
      <c r="CU43" s="324"/>
      <c r="CV43" s="324"/>
      <c r="CW43" s="324"/>
      <c r="CX43" s="324"/>
      <c r="CY43" s="324"/>
      <c r="CZ43" s="324"/>
      <c r="DA43" s="324"/>
      <c r="DB43" s="324"/>
      <c r="DC43" s="324"/>
      <c r="DD43" s="324"/>
      <c r="DE43" s="324"/>
      <c r="DG43" s="325" t="str">
        <f>IF('各会計、関係団体の財政状況及び健全化判断比率'!BR16="","",'各会計、関係団体の財政状況及び健全化判断比率'!BR16)</f>
        <v/>
      </c>
      <c r="DH43" s="325"/>
      <c r="DI43" s="322"/>
    </row>
    <row r="44" spans="1:113" ht="13.5" customHeight="1" thickBot="1" x14ac:dyDescent="0.2">
      <c r="B44" s="326"/>
      <c r="C44" s="327"/>
      <c r="D44" s="327"/>
      <c r="E44" s="327"/>
      <c r="F44" s="327"/>
      <c r="G44" s="327"/>
      <c r="H44" s="327"/>
      <c r="I44" s="327"/>
      <c r="J44" s="327"/>
      <c r="K44" s="327"/>
      <c r="L44" s="327"/>
      <c r="M44" s="327"/>
      <c r="N44" s="327"/>
      <c r="O44" s="327"/>
      <c r="P44" s="327"/>
      <c r="Q44" s="327"/>
      <c r="R44" s="327"/>
      <c r="S44" s="327"/>
      <c r="T44" s="327"/>
      <c r="U44" s="327"/>
      <c r="V44" s="327"/>
      <c r="W44" s="327"/>
      <c r="X44" s="327"/>
      <c r="Y44" s="327"/>
      <c r="Z44" s="327"/>
      <c r="AA44" s="327"/>
      <c r="AB44" s="327"/>
      <c r="AC44" s="327"/>
      <c r="AD44" s="327"/>
      <c r="AE44" s="327"/>
      <c r="AF44" s="327"/>
      <c r="AG44" s="327"/>
      <c r="AH44" s="327"/>
      <c r="AI44" s="327"/>
      <c r="AJ44" s="327"/>
      <c r="AK44" s="327"/>
      <c r="AL44" s="327"/>
      <c r="AM44" s="327"/>
      <c r="AN44" s="327"/>
      <c r="AO44" s="327"/>
      <c r="AP44" s="327"/>
      <c r="AQ44" s="327"/>
      <c r="AR44" s="327"/>
      <c r="AS44" s="327"/>
      <c r="AT44" s="327"/>
      <c r="AU44" s="327"/>
      <c r="AV44" s="327"/>
      <c r="AW44" s="327"/>
      <c r="AX44" s="327"/>
      <c r="AY44" s="327"/>
      <c r="AZ44" s="327"/>
      <c r="BA44" s="327"/>
      <c r="BB44" s="327"/>
      <c r="BC44" s="327"/>
      <c r="BD44" s="327"/>
      <c r="BE44" s="327"/>
      <c r="BF44" s="327"/>
      <c r="BG44" s="327"/>
      <c r="BH44" s="327"/>
      <c r="BI44" s="327"/>
      <c r="BJ44" s="327"/>
      <c r="BK44" s="327"/>
      <c r="BL44" s="327"/>
      <c r="BM44" s="327"/>
      <c r="BN44" s="327"/>
      <c r="BO44" s="327"/>
      <c r="BP44" s="327"/>
      <c r="BQ44" s="327"/>
      <c r="BR44" s="327"/>
      <c r="BS44" s="327"/>
      <c r="BT44" s="327"/>
      <c r="BU44" s="327"/>
      <c r="BV44" s="327"/>
      <c r="BW44" s="327"/>
      <c r="BX44" s="327"/>
      <c r="BY44" s="327"/>
      <c r="BZ44" s="327"/>
      <c r="CA44" s="327"/>
      <c r="CB44" s="327"/>
      <c r="CC44" s="327"/>
      <c r="CD44" s="327"/>
      <c r="CE44" s="327"/>
      <c r="CF44" s="327"/>
      <c r="CG44" s="327"/>
      <c r="CH44" s="327"/>
      <c r="CI44" s="327"/>
      <c r="CJ44" s="327"/>
      <c r="CK44" s="327"/>
      <c r="CL44" s="327"/>
      <c r="CM44" s="327"/>
      <c r="CN44" s="327"/>
      <c r="CO44" s="327"/>
      <c r="CP44" s="327"/>
      <c r="CQ44" s="327"/>
      <c r="CR44" s="327"/>
      <c r="CS44" s="327"/>
      <c r="CT44" s="327"/>
      <c r="CU44" s="327"/>
      <c r="CV44" s="327"/>
      <c r="CW44" s="327"/>
      <c r="CX44" s="327"/>
      <c r="CY44" s="327"/>
      <c r="CZ44" s="327"/>
      <c r="DA44" s="327"/>
      <c r="DB44" s="327"/>
      <c r="DC44" s="327"/>
      <c r="DD44" s="327"/>
      <c r="DE44" s="327"/>
      <c r="DF44" s="327"/>
      <c r="DG44" s="327"/>
      <c r="DH44" s="327"/>
      <c r="DI44" s="328"/>
    </row>
    <row r="45" spans="1:113" x14ac:dyDescent="0.15"/>
    <row r="46" spans="1:113" x14ac:dyDescent="0.15">
      <c r="B46" s="61" t="s">
        <v>137</v>
      </c>
      <c r="E46" s="329" t="s">
        <v>138</v>
      </c>
      <c r="F46" s="329"/>
      <c r="G46" s="329"/>
      <c r="H46" s="329"/>
      <c r="I46" s="329"/>
      <c r="J46" s="329"/>
      <c r="K46" s="329"/>
      <c r="L46" s="329"/>
      <c r="M46" s="329"/>
      <c r="N46" s="329"/>
      <c r="O46" s="329"/>
      <c r="P46" s="329"/>
      <c r="Q46" s="329"/>
      <c r="R46" s="329"/>
      <c r="S46" s="329"/>
      <c r="T46" s="329"/>
      <c r="U46" s="329"/>
      <c r="V46" s="329"/>
      <c r="W46" s="329"/>
      <c r="X46" s="329"/>
      <c r="Y46" s="329"/>
      <c r="Z46" s="329"/>
      <c r="AA46" s="329"/>
      <c r="AB46" s="329"/>
      <c r="AC46" s="329"/>
      <c r="AD46" s="329"/>
      <c r="AE46" s="329"/>
      <c r="AF46" s="329"/>
      <c r="AG46" s="329"/>
      <c r="AH46" s="329"/>
      <c r="AI46" s="329"/>
      <c r="AJ46" s="329"/>
      <c r="AK46" s="329"/>
      <c r="AL46" s="329"/>
      <c r="AM46" s="329"/>
      <c r="AN46" s="329"/>
      <c r="AO46" s="329"/>
      <c r="AP46" s="329"/>
      <c r="AQ46" s="329"/>
      <c r="AR46" s="329"/>
      <c r="AS46" s="329"/>
      <c r="AT46" s="329"/>
      <c r="AU46" s="329"/>
      <c r="AV46" s="329"/>
      <c r="AW46" s="329"/>
      <c r="AX46" s="329"/>
      <c r="AY46" s="329"/>
      <c r="AZ46" s="329"/>
      <c r="BA46" s="329"/>
      <c r="BB46" s="329"/>
      <c r="BC46" s="329"/>
      <c r="BD46" s="329"/>
      <c r="BE46" s="329"/>
      <c r="BF46" s="329"/>
      <c r="BG46" s="329"/>
      <c r="BH46" s="329"/>
      <c r="BI46" s="329"/>
      <c r="BJ46" s="329"/>
      <c r="BK46" s="329"/>
      <c r="BL46" s="329"/>
      <c r="BM46" s="329"/>
      <c r="BN46" s="329"/>
      <c r="BO46" s="329"/>
      <c r="BP46" s="329"/>
      <c r="BQ46" s="329"/>
      <c r="BR46" s="329"/>
      <c r="BS46" s="329"/>
      <c r="BT46" s="329"/>
      <c r="BU46" s="329"/>
      <c r="BV46" s="329"/>
      <c r="BW46" s="329"/>
      <c r="BX46" s="329"/>
      <c r="BY46" s="329"/>
      <c r="BZ46" s="329"/>
      <c r="CA46" s="329"/>
      <c r="CB46" s="329"/>
      <c r="CC46" s="329"/>
      <c r="CD46" s="329"/>
      <c r="CE46" s="329"/>
      <c r="CF46" s="329"/>
      <c r="CG46" s="329"/>
      <c r="CH46" s="329"/>
      <c r="CI46" s="329"/>
      <c r="CJ46" s="329"/>
      <c r="CK46" s="329"/>
      <c r="CL46" s="329"/>
      <c r="CM46" s="329"/>
      <c r="CN46" s="329"/>
      <c r="CO46" s="329"/>
      <c r="CP46" s="329"/>
      <c r="CQ46" s="329"/>
      <c r="CR46" s="329"/>
      <c r="CS46" s="329"/>
      <c r="CT46" s="329"/>
      <c r="CU46" s="329"/>
      <c r="CV46" s="329"/>
      <c r="CW46" s="329"/>
      <c r="CX46" s="329"/>
      <c r="CY46" s="329"/>
      <c r="CZ46" s="329"/>
      <c r="DA46" s="329"/>
      <c r="DB46" s="329"/>
      <c r="DC46" s="329"/>
      <c r="DD46" s="329"/>
      <c r="DE46" s="329"/>
      <c r="DF46" s="329"/>
      <c r="DG46" s="329"/>
      <c r="DH46" s="329"/>
      <c r="DI46" s="329"/>
    </row>
    <row r="47" spans="1:113" x14ac:dyDescent="0.15">
      <c r="E47" s="329" t="s">
        <v>139</v>
      </c>
      <c r="F47" s="329"/>
      <c r="G47" s="329"/>
      <c r="H47" s="329"/>
      <c r="I47" s="329"/>
      <c r="J47" s="329"/>
      <c r="K47" s="329"/>
      <c r="L47" s="329"/>
      <c r="M47" s="329"/>
      <c r="N47" s="329"/>
      <c r="O47" s="329"/>
      <c r="P47" s="329"/>
      <c r="Q47" s="329"/>
      <c r="R47" s="329"/>
      <c r="S47" s="329"/>
      <c r="T47" s="329"/>
      <c r="U47" s="329"/>
      <c r="V47" s="329"/>
      <c r="W47" s="329"/>
      <c r="X47" s="329"/>
      <c r="Y47" s="329"/>
      <c r="Z47" s="329"/>
      <c r="AA47" s="329"/>
      <c r="AB47" s="329"/>
      <c r="AC47" s="329"/>
      <c r="AD47" s="329"/>
      <c r="AE47" s="329"/>
      <c r="AF47" s="329"/>
      <c r="AG47" s="329"/>
      <c r="AH47" s="329"/>
      <c r="AI47" s="329"/>
      <c r="AJ47" s="329"/>
      <c r="AK47" s="329"/>
      <c r="AL47" s="329"/>
      <c r="AM47" s="329"/>
      <c r="AN47" s="329"/>
      <c r="AO47" s="329"/>
      <c r="AP47" s="329"/>
      <c r="AQ47" s="329"/>
      <c r="AR47" s="329"/>
      <c r="AS47" s="329"/>
      <c r="AT47" s="329"/>
      <c r="AU47" s="329"/>
      <c r="AV47" s="329"/>
      <c r="AW47" s="329"/>
      <c r="AX47" s="329"/>
      <c r="AY47" s="329"/>
      <c r="AZ47" s="329"/>
      <c r="BA47" s="329"/>
      <c r="BB47" s="329"/>
      <c r="BC47" s="329"/>
      <c r="BD47" s="329"/>
      <c r="BE47" s="329"/>
      <c r="BF47" s="329"/>
      <c r="BG47" s="329"/>
      <c r="BH47" s="329"/>
      <c r="BI47" s="329"/>
      <c r="BJ47" s="329"/>
      <c r="BK47" s="329"/>
      <c r="BL47" s="329"/>
      <c r="BM47" s="329"/>
      <c r="BN47" s="329"/>
      <c r="BO47" s="329"/>
      <c r="BP47" s="329"/>
      <c r="BQ47" s="329"/>
      <c r="BR47" s="329"/>
      <c r="BS47" s="329"/>
      <c r="BT47" s="329"/>
      <c r="BU47" s="329"/>
      <c r="BV47" s="329"/>
      <c r="BW47" s="329"/>
      <c r="BX47" s="329"/>
      <c r="BY47" s="329"/>
      <c r="BZ47" s="329"/>
      <c r="CA47" s="329"/>
      <c r="CB47" s="329"/>
      <c r="CC47" s="329"/>
      <c r="CD47" s="329"/>
      <c r="CE47" s="329"/>
      <c r="CF47" s="329"/>
      <c r="CG47" s="329"/>
      <c r="CH47" s="329"/>
      <c r="CI47" s="329"/>
      <c r="CJ47" s="329"/>
      <c r="CK47" s="329"/>
      <c r="CL47" s="329"/>
      <c r="CM47" s="329"/>
      <c r="CN47" s="329"/>
      <c r="CO47" s="329"/>
      <c r="CP47" s="329"/>
      <c r="CQ47" s="329"/>
      <c r="CR47" s="329"/>
      <c r="CS47" s="329"/>
      <c r="CT47" s="329"/>
      <c r="CU47" s="329"/>
      <c r="CV47" s="329"/>
      <c r="CW47" s="329"/>
      <c r="CX47" s="329"/>
      <c r="CY47" s="329"/>
      <c r="CZ47" s="329"/>
      <c r="DA47" s="329"/>
      <c r="DB47" s="329"/>
      <c r="DC47" s="329"/>
      <c r="DD47" s="329"/>
      <c r="DE47" s="329"/>
      <c r="DF47" s="329"/>
      <c r="DG47" s="329"/>
      <c r="DH47" s="329"/>
      <c r="DI47" s="329"/>
    </row>
    <row r="48" spans="1:113" x14ac:dyDescent="0.15">
      <c r="E48" s="329" t="s">
        <v>140</v>
      </c>
      <c r="F48" s="329"/>
      <c r="G48" s="329"/>
      <c r="H48" s="329"/>
      <c r="I48" s="329"/>
      <c r="J48" s="329"/>
      <c r="K48" s="329"/>
      <c r="L48" s="329"/>
      <c r="M48" s="329"/>
      <c r="N48" s="329"/>
      <c r="O48" s="329"/>
      <c r="P48" s="329"/>
      <c r="Q48" s="329"/>
      <c r="R48" s="329"/>
      <c r="S48" s="329"/>
      <c r="T48" s="329"/>
      <c r="U48" s="329"/>
      <c r="V48" s="329"/>
      <c r="W48" s="329"/>
      <c r="X48" s="329"/>
      <c r="Y48" s="329"/>
      <c r="Z48" s="329"/>
      <c r="AA48" s="329"/>
      <c r="AB48" s="329"/>
      <c r="AC48" s="329"/>
      <c r="AD48" s="329"/>
      <c r="AE48" s="329"/>
      <c r="AF48" s="329"/>
      <c r="AG48" s="329"/>
      <c r="AH48" s="329"/>
      <c r="AI48" s="329"/>
      <c r="AJ48" s="329"/>
      <c r="AK48" s="329"/>
      <c r="AL48" s="329"/>
      <c r="AM48" s="329"/>
      <c r="AN48" s="329"/>
      <c r="AO48" s="329"/>
      <c r="AP48" s="329"/>
      <c r="AQ48" s="329"/>
      <c r="AR48" s="329"/>
      <c r="AS48" s="329"/>
      <c r="AT48" s="329"/>
      <c r="AU48" s="329"/>
      <c r="AV48" s="329"/>
      <c r="AW48" s="329"/>
      <c r="AX48" s="329"/>
      <c r="AY48" s="329"/>
      <c r="AZ48" s="329"/>
      <c r="BA48" s="329"/>
      <c r="BB48" s="329"/>
      <c r="BC48" s="329"/>
      <c r="BD48" s="329"/>
      <c r="BE48" s="329"/>
      <c r="BF48" s="329"/>
      <c r="BG48" s="329"/>
      <c r="BH48" s="329"/>
      <c r="BI48" s="329"/>
      <c r="BJ48" s="329"/>
      <c r="BK48" s="329"/>
      <c r="BL48" s="329"/>
      <c r="BM48" s="329"/>
      <c r="BN48" s="329"/>
      <c r="BO48" s="329"/>
      <c r="BP48" s="329"/>
      <c r="BQ48" s="329"/>
      <c r="BR48" s="329"/>
      <c r="BS48" s="329"/>
      <c r="BT48" s="329"/>
      <c r="BU48" s="329"/>
      <c r="BV48" s="329"/>
      <c r="BW48" s="329"/>
      <c r="BX48" s="329"/>
      <c r="BY48" s="329"/>
      <c r="BZ48" s="329"/>
      <c r="CA48" s="329"/>
      <c r="CB48" s="329"/>
      <c r="CC48" s="329"/>
      <c r="CD48" s="329"/>
      <c r="CE48" s="329"/>
      <c r="CF48" s="329"/>
      <c r="CG48" s="329"/>
      <c r="CH48" s="329"/>
      <c r="CI48" s="329"/>
      <c r="CJ48" s="329"/>
      <c r="CK48" s="329"/>
      <c r="CL48" s="329"/>
      <c r="CM48" s="329"/>
      <c r="CN48" s="329"/>
      <c r="CO48" s="329"/>
      <c r="CP48" s="329"/>
      <c r="CQ48" s="329"/>
      <c r="CR48" s="329"/>
      <c r="CS48" s="329"/>
      <c r="CT48" s="329"/>
      <c r="CU48" s="329"/>
      <c r="CV48" s="329"/>
      <c r="CW48" s="329"/>
      <c r="CX48" s="329"/>
      <c r="CY48" s="329"/>
      <c r="CZ48" s="329"/>
      <c r="DA48" s="329"/>
      <c r="DB48" s="329"/>
      <c r="DC48" s="329"/>
      <c r="DD48" s="329"/>
      <c r="DE48" s="329"/>
      <c r="DF48" s="329"/>
      <c r="DG48" s="329"/>
      <c r="DH48" s="329"/>
      <c r="DI48" s="329"/>
    </row>
    <row r="49" spans="5:113" x14ac:dyDescent="0.15">
      <c r="E49" s="330" t="s">
        <v>141</v>
      </c>
      <c r="F49" s="330"/>
      <c r="G49" s="330"/>
      <c r="H49" s="330"/>
      <c r="I49" s="330"/>
      <c r="J49" s="330"/>
      <c r="K49" s="330"/>
      <c r="L49" s="330"/>
      <c r="M49" s="330"/>
      <c r="N49" s="330"/>
      <c r="O49" s="330"/>
      <c r="P49" s="330"/>
      <c r="Q49" s="330"/>
      <c r="R49" s="330"/>
      <c r="S49" s="330"/>
      <c r="T49" s="330"/>
      <c r="U49" s="330"/>
      <c r="V49" s="330"/>
      <c r="W49" s="330"/>
      <c r="X49" s="330"/>
      <c r="Y49" s="330"/>
      <c r="Z49" s="330"/>
      <c r="AA49" s="330"/>
      <c r="AB49" s="330"/>
      <c r="AC49" s="330"/>
      <c r="AD49" s="330"/>
      <c r="AE49" s="330"/>
      <c r="AF49" s="330"/>
      <c r="AG49" s="330"/>
      <c r="AH49" s="330"/>
      <c r="AI49" s="330"/>
      <c r="AJ49" s="330"/>
      <c r="AK49" s="330"/>
      <c r="AL49" s="330"/>
      <c r="AM49" s="330"/>
      <c r="AN49" s="330"/>
      <c r="AO49" s="330"/>
      <c r="AP49" s="330"/>
      <c r="AQ49" s="330"/>
      <c r="AR49" s="330"/>
      <c r="AS49" s="330"/>
      <c r="AT49" s="330"/>
      <c r="AU49" s="330"/>
      <c r="AV49" s="330"/>
      <c r="AW49" s="330"/>
      <c r="AX49" s="330"/>
      <c r="AY49" s="330"/>
      <c r="AZ49" s="330"/>
      <c r="BA49" s="330"/>
      <c r="BB49" s="330"/>
      <c r="BC49" s="330"/>
      <c r="BD49" s="330"/>
      <c r="BE49" s="330"/>
      <c r="BF49" s="330"/>
      <c r="BG49" s="330"/>
      <c r="BH49" s="330"/>
      <c r="BI49" s="330"/>
      <c r="BJ49" s="330"/>
      <c r="BK49" s="330"/>
      <c r="BL49" s="330"/>
      <c r="BM49" s="330"/>
      <c r="BN49" s="330"/>
      <c r="BO49" s="330"/>
      <c r="BP49" s="330"/>
      <c r="BQ49" s="330"/>
      <c r="BR49" s="330"/>
      <c r="BS49" s="330"/>
      <c r="BT49" s="330"/>
      <c r="BU49" s="330"/>
      <c r="BV49" s="330"/>
      <c r="BW49" s="330"/>
      <c r="BX49" s="330"/>
      <c r="BY49" s="330"/>
      <c r="BZ49" s="330"/>
      <c r="CA49" s="330"/>
      <c r="CB49" s="330"/>
      <c r="CC49" s="330"/>
      <c r="CD49" s="330"/>
      <c r="CE49" s="330"/>
      <c r="CF49" s="330"/>
      <c r="CG49" s="330"/>
      <c r="CH49" s="330"/>
      <c r="CI49" s="330"/>
      <c r="CJ49" s="330"/>
      <c r="CK49" s="330"/>
      <c r="CL49" s="330"/>
      <c r="CM49" s="330"/>
      <c r="CN49" s="330"/>
      <c r="CO49" s="330"/>
      <c r="CP49" s="330"/>
      <c r="CQ49" s="330"/>
      <c r="CR49" s="330"/>
      <c r="CS49" s="330"/>
      <c r="CT49" s="330"/>
      <c r="CU49" s="330"/>
      <c r="CV49" s="330"/>
      <c r="CW49" s="330"/>
      <c r="CX49" s="330"/>
      <c r="CY49" s="330"/>
      <c r="CZ49" s="330"/>
      <c r="DA49" s="330"/>
      <c r="DB49" s="330"/>
      <c r="DC49" s="330"/>
      <c r="DD49" s="330"/>
      <c r="DE49" s="330"/>
      <c r="DF49" s="330"/>
      <c r="DG49" s="330"/>
      <c r="DH49" s="330"/>
      <c r="DI49" s="330"/>
    </row>
    <row r="50" spans="5:113" x14ac:dyDescent="0.15">
      <c r="E50" s="329" t="s">
        <v>142</v>
      </c>
      <c r="F50" s="329"/>
      <c r="G50" s="329"/>
      <c r="H50" s="329"/>
      <c r="I50" s="329"/>
      <c r="J50" s="329"/>
      <c r="K50" s="329"/>
      <c r="L50" s="329"/>
      <c r="M50" s="329"/>
      <c r="N50" s="329"/>
      <c r="O50" s="329"/>
      <c r="P50" s="329"/>
      <c r="Q50" s="329"/>
      <c r="R50" s="329"/>
      <c r="S50" s="329"/>
      <c r="T50" s="329"/>
      <c r="U50" s="329"/>
      <c r="V50" s="329"/>
      <c r="W50" s="329"/>
      <c r="X50" s="329"/>
      <c r="Y50" s="329"/>
      <c r="Z50" s="329"/>
      <c r="AA50" s="329"/>
      <c r="AB50" s="329"/>
      <c r="AC50" s="329"/>
      <c r="AD50" s="329"/>
      <c r="AE50" s="329"/>
      <c r="AF50" s="329"/>
      <c r="AG50" s="329"/>
      <c r="AH50" s="329"/>
      <c r="AI50" s="329"/>
      <c r="AJ50" s="329"/>
      <c r="AK50" s="329"/>
      <c r="AL50" s="329"/>
      <c r="AM50" s="329"/>
      <c r="AN50" s="329"/>
      <c r="AO50" s="329"/>
      <c r="AP50" s="329"/>
      <c r="AQ50" s="329"/>
      <c r="AR50" s="329"/>
      <c r="AS50" s="329"/>
      <c r="AT50" s="329"/>
      <c r="AU50" s="329"/>
      <c r="AV50" s="329"/>
      <c r="AW50" s="329"/>
      <c r="AX50" s="329"/>
      <c r="AY50" s="329"/>
      <c r="AZ50" s="329"/>
      <c r="BA50" s="329"/>
      <c r="BB50" s="329"/>
      <c r="BC50" s="329"/>
      <c r="BD50" s="329"/>
      <c r="BE50" s="329"/>
      <c r="BF50" s="329"/>
      <c r="BG50" s="329"/>
      <c r="BH50" s="329"/>
      <c r="BI50" s="329"/>
      <c r="BJ50" s="329"/>
      <c r="BK50" s="329"/>
      <c r="BL50" s="329"/>
      <c r="BM50" s="329"/>
      <c r="BN50" s="329"/>
      <c r="BO50" s="329"/>
      <c r="BP50" s="329"/>
      <c r="BQ50" s="329"/>
      <c r="BR50" s="329"/>
      <c r="BS50" s="329"/>
      <c r="BT50" s="329"/>
      <c r="BU50" s="329"/>
      <c r="BV50" s="329"/>
      <c r="BW50" s="329"/>
      <c r="BX50" s="329"/>
      <c r="BY50" s="329"/>
      <c r="BZ50" s="329"/>
      <c r="CA50" s="329"/>
      <c r="CB50" s="329"/>
      <c r="CC50" s="329"/>
      <c r="CD50" s="329"/>
      <c r="CE50" s="329"/>
      <c r="CF50" s="329"/>
      <c r="CG50" s="329"/>
      <c r="CH50" s="329"/>
      <c r="CI50" s="329"/>
      <c r="CJ50" s="329"/>
      <c r="CK50" s="329"/>
      <c r="CL50" s="329"/>
      <c r="CM50" s="329"/>
      <c r="CN50" s="329"/>
      <c r="CO50" s="329"/>
      <c r="CP50" s="329"/>
      <c r="CQ50" s="329"/>
      <c r="CR50" s="329"/>
      <c r="CS50" s="329"/>
      <c r="CT50" s="329"/>
      <c r="CU50" s="329"/>
      <c r="CV50" s="329"/>
      <c r="CW50" s="329"/>
      <c r="CX50" s="329"/>
      <c r="CY50" s="329"/>
      <c r="CZ50" s="329"/>
      <c r="DA50" s="329"/>
      <c r="DB50" s="329"/>
      <c r="DC50" s="329"/>
      <c r="DD50" s="329"/>
      <c r="DE50" s="329"/>
      <c r="DF50" s="329"/>
      <c r="DG50" s="329"/>
      <c r="DH50" s="329"/>
      <c r="DI50" s="329"/>
    </row>
    <row r="51" spans="5:113" x14ac:dyDescent="0.15">
      <c r="E51" s="329" t="s">
        <v>143</v>
      </c>
      <c r="F51" s="329"/>
      <c r="G51" s="329"/>
      <c r="H51" s="329"/>
      <c r="I51" s="329"/>
      <c r="J51" s="329"/>
      <c r="K51" s="329"/>
      <c r="L51" s="329"/>
      <c r="M51" s="329"/>
      <c r="N51" s="329"/>
      <c r="O51" s="329"/>
      <c r="P51" s="329"/>
      <c r="Q51" s="329"/>
      <c r="R51" s="329"/>
      <c r="S51" s="329"/>
      <c r="T51" s="329"/>
      <c r="U51" s="329"/>
      <c r="V51" s="329"/>
      <c r="W51" s="329"/>
      <c r="X51" s="329"/>
      <c r="Y51" s="329"/>
      <c r="Z51" s="329"/>
      <c r="AA51" s="329"/>
      <c r="AB51" s="329"/>
      <c r="AC51" s="329"/>
      <c r="AD51" s="329"/>
      <c r="AE51" s="329"/>
      <c r="AF51" s="329"/>
      <c r="AG51" s="329"/>
      <c r="AH51" s="329"/>
      <c r="AI51" s="329"/>
      <c r="AJ51" s="329"/>
      <c r="AK51" s="329"/>
      <c r="AL51" s="329"/>
      <c r="AM51" s="329"/>
      <c r="AN51" s="329"/>
      <c r="AO51" s="329"/>
      <c r="AP51" s="329"/>
      <c r="AQ51" s="329"/>
      <c r="AR51" s="329"/>
      <c r="AS51" s="329"/>
      <c r="AT51" s="329"/>
      <c r="AU51" s="329"/>
      <c r="AV51" s="329"/>
      <c r="AW51" s="329"/>
      <c r="AX51" s="329"/>
      <c r="AY51" s="329"/>
      <c r="AZ51" s="329"/>
      <c r="BA51" s="329"/>
      <c r="BB51" s="329"/>
      <c r="BC51" s="329"/>
      <c r="BD51" s="329"/>
      <c r="BE51" s="329"/>
      <c r="BF51" s="329"/>
      <c r="BG51" s="329"/>
      <c r="BH51" s="329"/>
      <c r="BI51" s="329"/>
      <c r="BJ51" s="329"/>
      <c r="BK51" s="329"/>
      <c r="BL51" s="329"/>
      <c r="BM51" s="329"/>
      <c r="BN51" s="329"/>
      <c r="BO51" s="329"/>
      <c r="BP51" s="329"/>
      <c r="BQ51" s="329"/>
      <c r="BR51" s="329"/>
      <c r="BS51" s="329"/>
      <c r="BT51" s="329"/>
      <c r="BU51" s="329"/>
      <c r="BV51" s="329"/>
      <c r="BW51" s="329"/>
      <c r="BX51" s="329"/>
      <c r="BY51" s="329"/>
      <c r="BZ51" s="329"/>
      <c r="CA51" s="329"/>
      <c r="CB51" s="329"/>
      <c r="CC51" s="329"/>
      <c r="CD51" s="329"/>
      <c r="CE51" s="329"/>
      <c r="CF51" s="329"/>
      <c r="CG51" s="329"/>
      <c r="CH51" s="329"/>
      <c r="CI51" s="329"/>
      <c r="CJ51" s="329"/>
      <c r="CK51" s="329"/>
      <c r="CL51" s="329"/>
      <c r="CM51" s="329"/>
      <c r="CN51" s="329"/>
      <c r="CO51" s="329"/>
      <c r="CP51" s="329"/>
      <c r="CQ51" s="329"/>
      <c r="CR51" s="329"/>
      <c r="CS51" s="329"/>
      <c r="CT51" s="329"/>
      <c r="CU51" s="329"/>
      <c r="CV51" s="329"/>
      <c r="CW51" s="329"/>
      <c r="CX51" s="329"/>
      <c r="CY51" s="329"/>
      <c r="CZ51" s="329"/>
      <c r="DA51" s="329"/>
      <c r="DB51" s="329"/>
      <c r="DC51" s="329"/>
      <c r="DD51" s="329"/>
      <c r="DE51" s="329"/>
      <c r="DF51" s="329"/>
      <c r="DG51" s="329"/>
      <c r="DH51" s="329"/>
      <c r="DI51" s="329"/>
    </row>
    <row r="52" spans="5:113" x14ac:dyDescent="0.15">
      <c r="E52" s="329" t="s">
        <v>144</v>
      </c>
      <c r="F52" s="329"/>
      <c r="G52" s="329"/>
      <c r="H52" s="329"/>
      <c r="I52" s="329"/>
      <c r="J52" s="329"/>
      <c r="K52" s="329"/>
      <c r="L52" s="329"/>
      <c r="M52" s="329"/>
      <c r="N52" s="329"/>
      <c r="O52" s="329"/>
      <c r="P52" s="329"/>
      <c r="Q52" s="329"/>
      <c r="R52" s="329"/>
      <c r="S52" s="329"/>
      <c r="T52" s="329"/>
      <c r="U52" s="329"/>
      <c r="V52" s="329"/>
      <c r="W52" s="329"/>
      <c r="X52" s="329"/>
      <c r="Y52" s="329"/>
      <c r="Z52" s="329"/>
      <c r="AA52" s="329"/>
      <c r="AB52" s="329"/>
      <c r="AC52" s="329"/>
      <c r="AD52" s="329"/>
      <c r="AE52" s="329"/>
      <c r="AF52" s="329"/>
      <c r="AG52" s="329"/>
      <c r="AH52" s="329"/>
      <c r="AI52" s="329"/>
      <c r="AJ52" s="329"/>
      <c r="AK52" s="329"/>
      <c r="AL52" s="329"/>
      <c r="AM52" s="329"/>
      <c r="AN52" s="329"/>
      <c r="AO52" s="329"/>
      <c r="AP52" s="329"/>
      <c r="AQ52" s="329"/>
      <c r="AR52" s="329"/>
      <c r="AS52" s="329"/>
      <c r="AT52" s="329"/>
      <c r="AU52" s="329"/>
      <c r="AV52" s="329"/>
      <c r="AW52" s="329"/>
      <c r="AX52" s="329"/>
      <c r="AY52" s="329"/>
      <c r="AZ52" s="329"/>
      <c r="BA52" s="329"/>
      <c r="BB52" s="329"/>
      <c r="BC52" s="329"/>
      <c r="BD52" s="329"/>
      <c r="BE52" s="329"/>
      <c r="BF52" s="329"/>
      <c r="BG52" s="329"/>
      <c r="BH52" s="329"/>
      <c r="BI52" s="329"/>
      <c r="BJ52" s="329"/>
      <c r="BK52" s="329"/>
      <c r="BL52" s="329"/>
      <c r="BM52" s="329"/>
      <c r="BN52" s="329"/>
      <c r="BO52" s="329"/>
      <c r="BP52" s="329"/>
      <c r="BQ52" s="329"/>
      <c r="BR52" s="329"/>
      <c r="BS52" s="329"/>
      <c r="BT52" s="329"/>
      <c r="BU52" s="329"/>
      <c r="BV52" s="329"/>
      <c r="BW52" s="329"/>
      <c r="BX52" s="329"/>
      <c r="BY52" s="329"/>
      <c r="BZ52" s="329"/>
      <c r="CA52" s="329"/>
      <c r="CB52" s="329"/>
      <c r="CC52" s="329"/>
      <c r="CD52" s="329"/>
      <c r="CE52" s="329"/>
      <c r="CF52" s="329"/>
      <c r="CG52" s="329"/>
      <c r="CH52" s="329"/>
      <c r="CI52" s="329"/>
      <c r="CJ52" s="329"/>
      <c r="CK52" s="329"/>
      <c r="CL52" s="329"/>
      <c r="CM52" s="329"/>
      <c r="CN52" s="329"/>
      <c r="CO52" s="329"/>
      <c r="CP52" s="329"/>
      <c r="CQ52" s="329"/>
      <c r="CR52" s="329"/>
      <c r="CS52" s="329"/>
      <c r="CT52" s="329"/>
      <c r="CU52" s="329"/>
      <c r="CV52" s="329"/>
      <c r="CW52" s="329"/>
      <c r="CX52" s="329"/>
      <c r="CY52" s="329"/>
      <c r="CZ52" s="329"/>
      <c r="DA52" s="329"/>
      <c r="DB52" s="329"/>
      <c r="DC52" s="329"/>
      <c r="DD52" s="329"/>
      <c r="DE52" s="329"/>
      <c r="DF52" s="329"/>
      <c r="DG52" s="329"/>
      <c r="DH52" s="329"/>
      <c r="DI52" s="329"/>
    </row>
    <row r="53" spans="5:113" x14ac:dyDescent="0.15">
      <c r="E53" s="329" t="s">
        <v>145</v>
      </c>
      <c r="F53" s="329"/>
      <c r="G53" s="329"/>
      <c r="H53" s="329"/>
      <c r="I53" s="329"/>
      <c r="J53" s="329"/>
      <c r="K53" s="329"/>
      <c r="L53" s="329"/>
      <c r="M53" s="329"/>
      <c r="N53" s="329"/>
      <c r="O53" s="329"/>
      <c r="P53" s="329"/>
      <c r="Q53" s="329"/>
      <c r="R53" s="329"/>
      <c r="S53" s="329"/>
      <c r="T53" s="329"/>
      <c r="U53" s="329"/>
      <c r="V53" s="329"/>
      <c r="W53" s="329"/>
      <c r="X53" s="329"/>
      <c r="Y53" s="329"/>
      <c r="Z53" s="329"/>
      <c r="AA53" s="329"/>
      <c r="AB53" s="329"/>
      <c r="AC53" s="329"/>
      <c r="AD53" s="329"/>
      <c r="AE53" s="329"/>
      <c r="AF53" s="329"/>
      <c r="AG53" s="329"/>
      <c r="AH53" s="329"/>
      <c r="AI53" s="329"/>
      <c r="AJ53" s="329"/>
      <c r="AK53" s="329"/>
      <c r="AL53" s="329"/>
      <c r="AM53" s="329"/>
      <c r="AN53" s="329"/>
      <c r="AO53" s="329"/>
      <c r="AP53" s="329"/>
      <c r="AQ53" s="329"/>
      <c r="AR53" s="329"/>
      <c r="AS53" s="329"/>
      <c r="AT53" s="329"/>
      <c r="AU53" s="329"/>
      <c r="AV53" s="329"/>
      <c r="AW53" s="329"/>
      <c r="AX53" s="329"/>
      <c r="AY53" s="329"/>
      <c r="AZ53" s="329"/>
      <c r="BA53" s="329"/>
      <c r="BB53" s="329"/>
      <c r="BC53" s="329"/>
      <c r="BD53" s="329"/>
      <c r="BE53" s="329"/>
      <c r="BF53" s="329"/>
      <c r="BG53" s="329"/>
      <c r="BH53" s="329"/>
      <c r="BI53" s="329"/>
      <c r="BJ53" s="329"/>
      <c r="BK53" s="329"/>
      <c r="BL53" s="329"/>
      <c r="BM53" s="329"/>
      <c r="BN53" s="329"/>
      <c r="BO53" s="329"/>
      <c r="BP53" s="329"/>
      <c r="BQ53" s="329"/>
      <c r="BR53" s="329"/>
      <c r="BS53" s="329"/>
      <c r="BT53" s="329"/>
      <c r="BU53" s="329"/>
      <c r="BV53" s="329"/>
      <c r="BW53" s="329"/>
      <c r="BX53" s="329"/>
      <c r="BY53" s="329"/>
      <c r="BZ53" s="329"/>
      <c r="CA53" s="329"/>
      <c r="CB53" s="329"/>
      <c r="CC53" s="329"/>
      <c r="CD53" s="329"/>
      <c r="CE53" s="329"/>
      <c r="CF53" s="329"/>
      <c r="CG53" s="329"/>
      <c r="CH53" s="329"/>
      <c r="CI53" s="329"/>
      <c r="CJ53" s="329"/>
      <c r="CK53" s="329"/>
      <c r="CL53" s="329"/>
      <c r="CM53" s="329"/>
      <c r="CN53" s="329"/>
      <c r="CO53" s="329"/>
      <c r="CP53" s="329"/>
      <c r="CQ53" s="329"/>
      <c r="CR53" s="329"/>
      <c r="CS53" s="329"/>
      <c r="CT53" s="329"/>
      <c r="CU53" s="329"/>
      <c r="CV53" s="329"/>
      <c r="CW53" s="329"/>
      <c r="CX53" s="329"/>
      <c r="CY53" s="329"/>
      <c r="CZ53" s="329"/>
      <c r="DA53" s="329"/>
      <c r="DB53" s="329"/>
      <c r="DC53" s="329"/>
      <c r="DD53" s="329"/>
      <c r="DE53" s="329"/>
      <c r="DF53" s="329"/>
      <c r="DG53" s="329"/>
      <c r="DH53" s="329"/>
      <c r="DI53" s="329"/>
    </row>
    <row r="54" spans="5:113" x14ac:dyDescent="0.15"/>
    <row r="55" spans="5:113" x14ac:dyDescent="0.15"/>
    <row r="56" spans="5:113" x14ac:dyDescent="0.15"/>
  </sheetData>
  <sheetProtection algorithmName="SHA-512" hashValue="g+uX24TiHN090wgnFgQP+2GTCcQOaIT1mUjJSbrb8HPz7aKx8VhyM0jn9wAqKbxfSYqi5HbbyEoENecnQ1P5mw==" saltValue="ZMjQqrQ5TSUUYqLbbZ4em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0:CM40"/>
    <mergeCell ref="CO40:CP40"/>
    <mergeCell ref="CQ40:DE40"/>
    <mergeCell ref="DG40:DH40"/>
    <mergeCell ref="C41:D41"/>
    <mergeCell ref="E41:S41"/>
    <mergeCell ref="U41:V41"/>
    <mergeCell ref="W41:AK41"/>
    <mergeCell ref="AM41:AN41"/>
    <mergeCell ref="AO41:BC41"/>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38:CM38"/>
    <mergeCell ref="CO38:CP38"/>
    <mergeCell ref="CQ38:DE38"/>
    <mergeCell ref="DG38:DH38"/>
    <mergeCell ref="C39:D39"/>
    <mergeCell ref="E39:S39"/>
    <mergeCell ref="U39:V39"/>
    <mergeCell ref="W39:AK39"/>
    <mergeCell ref="AM39:AN39"/>
    <mergeCell ref="AO39:BC39"/>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6:CM36"/>
    <mergeCell ref="CO36:CP36"/>
    <mergeCell ref="CQ36:DE36"/>
    <mergeCell ref="DG36:DH36"/>
    <mergeCell ref="C37:D37"/>
    <mergeCell ref="E37:S37"/>
    <mergeCell ref="U37:V37"/>
    <mergeCell ref="W37:AK37"/>
    <mergeCell ref="AM37:AN37"/>
    <mergeCell ref="AO37:BC37"/>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4:CM34"/>
    <mergeCell ref="CO34:CP34"/>
    <mergeCell ref="CQ34:DE34"/>
    <mergeCell ref="DG34:DH34"/>
    <mergeCell ref="C35:D35"/>
    <mergeCell ref="E35:S35"/>
    <mergeCell ref="U35:V35"/>
    <mergeCell ref="W35:AK35"/>
    <mergeCell ref="AM35:AN35"/>
    <mergeCell ref="AO35:BC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1:AX21"/>
    <mergeCell ref="AY21:BM21"/>
    <mergeCell ref="BN21:BU21"/>
    <mergeCell ref="BV21:CC21"/>
    <mergeCell ref="B22:D30"/>
    <mergeCell ref="E22:K23"/>
    <mergeCell ref="L22:P23"/>
    <mergeCell ref="Q22:V23"/>
    <mergeCell ref="W22:Y29"/>
    <mergeCell ref="Z22:AG23"/>
    <mergeCell ref="AY20:BM20"/>
    <mergeCell ref="BN20:BU20"/>
    <mergeCell ref="BV20:CC20"/>
    <mergeCell ref="CE20:CS21"/>
    <mergeCell ref="CT20:DA21"/>
    <mergeCell ref="DB20:DI21"/>
    <mergeCell ref="AU19:AX19"/>
    <mergeCell ref="AY19:BM19"/>
    <mergeCell ref="BN19:BU19"/>
    <mergeCell ref="BV19:CC19"/>
    <mergeCell ref="B20:K20"/>
    <mergeCell ref="L20:V20"/>
    <mergeCell ref="AC20:AG20"/>
    <mergeCell ref="AH20:AL20"/>
    <mergeCell ref="AM20:AT20"/>
    <mergeCell ref="AU20:AX20"/>
    <mergeCell ref="B19:K19"/>
    <mergeCell ref="L19:V19"/>
    <mergeCell ref="W19:AB20"/>
    <mergeCell ref="AC19:AG19"/>
    <mergeCell ref="AH19:AL19"/>
    <mergeCell ref="AM19:AT19"/>
    <mergeCell ref="AY18:BM18"/>
    <mergeCell ref="BN18:BU18"/>
    <mergeCell ref="BV18:CC18"/>
    <mergeCell ref="CE18:CS19"/>
    <mergeCell ref="CT18:DA19"/>
    <mergeCell ref="DB18:DI19"/>
    <mergeCell ref="B18:K18"/>
    <mergeCell ref="L18:V18"/>
    <mergeCell ref="AC18:AG18"/>
    <mergeCell ref="AH18:AL18"/>
    <mergeCell ref="AM18:AT18"/>
    <mergeCell ref="AU18:AX18"/>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AY14:BM14"/>
    <mergeCell ref="BN14:BU14"/>
    <mergeCell ref="BV14:CC14"/>
    <mergeCell ref="CD14:CS14"/>
    <mergeCell ref="CT14:DA14"/>
    <mergeCell ref="DB14:DI14"/>
    <mergeCell ref="BV13:CC13"/>
    <mergeCell ref="CD13:CS13"/>
    <mergeCell ref="CT13:DA13"/>
    <mergeCell ref="DB13:DI13"/>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CD11:CS11"/>
    <mergeCell ref="CT11:DA11"/>
    <mergeCell ref="DB11:DI11"/>
    <mergeCell ref="B12:K17"/>
    <mergeCell ref="L12:Q12"/>
    <mergeCell ref="R12:V12"/>
    <mergeCell ref="W12:AB12"/>
    <mergeCell ref="AC12:AG12"/>
    <mergeCell ref="AH12:AL12"/>
    <mergeCell ref="AM12:AT12"/>
    <mergeCell ref="AY10:BM10"/>
    <mergeCell ref="BN10:BU10"/>
    <mergeCell ref="BV10:CC10"/>
    <mergeCell ref="L11:Q11"/>
    <mergeCell ref="R11:V11"/>
    <mergeCell ref="AM11:AT11"/>
    <mergeCell ref="AU11:AX11"/>
    <mergeCell ref="AY11:BM11"/>
    <mergeCell ref="BN11:BU11"/>
    <mergeCell ref="BV11:CC11"/>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CT7:DA7"/>
    <mergeCell ref="DB7:DI7"/>
    <mergeCell ref="AM8:AT8"/>
    <mergeCell ref="AU8:AX8"/>
    <mergeCell ref="AY8:BM8"/>
    <mergeCell ref="BN8:BU8"/>
    <mergeCell ref="BV8:CC8"/>
    <mergeCell ref="CD8:CS8"/>
    <mergeCell ref="CT8:DA8"/>
    <mergeCell ref="DB8:DI8"/>
    <mergeCell ref="BV6:CC6"/>
    <mergeCell ref="CD6:CS6"/>
    <mergeCell ref="CT6:DA6"/>
    <mergeCell ref="DB6:DI6"/>
    <mergeCell ref="AM7:AT7"/>
    <mergeCell ref="AU7:AX7"/>
    <mergeCell ref="AY7:BM7"/>
    <mergeCell ref="BN7:BU7"/>
    <mergeCell ref="BV7:CC7"/>
    <mergeCell ref="CD7:CS7"/>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193149-C627-46DF-9595-1495704F915A}">
  <sheetPr>
    <pageSetUpPr fitToPage="1"/>
  </sheetPr>
  <dimension ref="B1:EM49"/>
  <sheetViews>
    <sheetView showGridLines="0" workbookViewId="0"/>
  </sheetViews>
  <sheetFormatPr defaultColWidth="0" defaultRowHeight="11.25" customHeight="1" zeroHeight="1" x14ac:dyDescent="0.15"/>
  <cols>
    <col min="1" max="1" width="1.625" style="336" customWidth="1"/>
    <col min="2" max="2" width="2.375" style="336" customWidth="1"/>
    <col min="3" max="16" width="2.625" style="336" customWidth="1"/>
    <col min="17" max="17" width="2.375" style="336" customWidth="1"/>
    <col min="18" max="95" width="1.625" style="336" customWidth="1"/>
    <col min="96" max="133" width="1.625" style="464" customWidth="1"/>
    <col min="134" max="143" width="1.625" style="336" customWidth="1"/>
    <col min="144" max="16384" width="0" style="336" hidden="1"/>
  </cols>
  <sheetData>
    <row r="1" spans="2:143" ht="22.5" customHeight="1" thickBot="1" x14ac:dyDescent="0.2">
      <c r="B1" s="331"/>
      <c r="C1" s="332"/>
      <c r="D1" s="332"/>
      <c r="E1" s="332"/>
      <c r="F1" s="332"/>
      <c r="G1" s="332"/>
      <c r="H1" s="332"/>
      <c r="I1" s="332"/>
      <c r="J1" s="332"/>
      <c r="K1" s="332"/>
      <c r="L1" s="332"/>
      <c r="M1" s="332"/>
      <c r="N1" s="332"/>
      <c r="O1" s="332"/>
      <c r="P1" s="332"/>
      <c r="Q1" s="332"/>
      <c r="R1" s="332"/>
      <c r="S1" s="332"/>
      <c r="T1" s="332"/>
      <c r="U1" s="332"/>
      <c r="V1" s="332"/>
      <c r="W1" s="332"/>
      <c r="X1" s="332"/>
      <c r="Y1" s="332"/>
      <c r="Z1" s="332"/>
      <c r="AA1" s="332"/>
      <c r="AB1" s="332"/>
      <c r="AC1" s="332"/>
      <c r="AD1" s="332"/>
      <c r="AE1" s="332"/>
      <c r="AF1" s="332"/>
      <c r="AG1" s="332"/>
      <c r="AH1" s="332"/>
      <c r="AI1" s="332"/>
      <c r="AJ1" s="332"/>
      <c r="AK1" s="332"/>
      <c r="AL1" s="332"/>
      <c r="AM1" s="332"/>
      <c r="AN1" s="332"/>
      <c r="AO1" s="332"/>
      <c r="AP1" s="332"/>
      <c r="AQ1" s="332"/>
      <c r="AR1" s="332"/>
      <c r="AS1" s="332"/>
      <c r="AT1" s="332"/>
      <c r="AU1" s="332"/>
      <c r="AV1" s="332"/>
      <c r="AW1" s="332"/>
      <c r="AX1" s="332"/>
      <c r="AY1" s="332"/>
      <c r="AZ1" s="332"/>
      <c r="BA1" s="332"/>
      <c r="BB1" s="332"/>
      <c r="BC1" s="332"/>
      <c r="BD1" s="332"/>
      <c r="BE1" s="332"/>
      <c r="BF1" s="332"/>
      <c r="BG1" s="332"/>
      <c r="BH1" s="332"/>
      <c r="BI1" s="332"/>
      <c r="BJ1" s="332"/>
      <c r="BK1" s="332"/>
      <c r="BL1" s="332"/>
      <c r="BM1" s="332"/>
      <c r="BN1" s="332"/>
      <c r="BO1" s="332"/>
      <c r="BP1" s="332"/>
      <c r="BQ1" s="332"/>
      <c r="BR1" s="332"/>
      <c r="BS1" s="332"/>
      <c r="BT1" s="332"/>
      <c r="BU1" s="332"/>
      <c r="BV1" s="332"/>
      <c r="BW1" s="332"/>
      <c r="BX1" s="332"/>
      <c r="BY1" s="332"/>
      <c r="BZ1" s="332"/>
      <c r="CA1" s="332"/>
      <c r="CB1" s="332"/>
      <c r="CC1" s="332"/>
      <c r="CD1" s="332"/>
      <c r="CE1" s="332"/>
      <c r="CF1" s="332"/>
      <c r="CG1" s="332"/>
      <c r="CH1" s="332"/>
      <c r="CI1" s="332"/>
      <c r="CJ1" s="332"/>
      <c r="CK1" s="332"/>
      <c r="CL1" s="332"/>
      <c r="CM1" s="332"/>
      <c r="CN1" s="332"/>
      <c r="CO1" s="332"/>
      <c r="CP1" s="332"/>
      <c r="CQ1" s="332"/>
      <c r="CR1" s="332"/>
      <c r="CS1" s="332"/>
      <c r="CT1" s="332"/>
      <c r="CU1" s="332"/>
      <c r="CV1" s="332"/>
      <c r="CW1" s="332"/>
      <c r="CX1" s="332"/>
      <c r="CY1" s="332"/>
      <c r="CZ1" s="332"/>
      <c r="DA1" s="332"/>
      <c r="DB1" s="332"/>
      <c r="DC1" s="332"/>
      <c r="DD1" s="332"/>
      <c r="DE1" s="332"/>
      <c r="DF1" s="332"/>
      <c r="DG1" s="332"/>
      <c r="DH1" s="333" t="s">
        <v>146</v>
      </c>
      <c r="DI1" s="334"/>
      <c r="DJ1" s="334"/>
      <c r="DK1" s="334"/>
      <c r="DL1" s="334"/>
      <c r="DM1" s="334"/>
      <c r="DN1" s="335"/>
      <c r="DO1" s="336"/>
      <c r="DP1" s="333" t="s">
        <v>147</v>
      </c>
      <c r="DQ1" s="334"/>
      <c r="DR1" s="334"/>
      <c r="DS1" s="334"/>
      <c r="DT1" s="334"/>
      <c r="DU1" s="334"/>
      <c r="DV1" s="334"/>
      <c r="DW1" s="334"/>
      <c r="DX1" s="334"/>
      <c r="DY1" s="334"/>
      <c r="DZ1" s="334"/>
      <c r="EA1" s="334"/>
      <c r="EB1" s="334"/>
      <c r="EC1" s="335"/>
      <c r="ED1" s="332"/>
      <c r="EE1" s="332"/>
      <c r="EF1" s="332"/>
      <c r="EG1" s="332"/>
      <c r="EH1" s="332"/>
      <c r="EI1" s="332"/>
      <c r="EJ1" s="332"/>
      <c r="EK1" s="332"/>
      <c r="EL1" s="332"/>
      <c r="EM1" s="332"/>
    </row>
    <row r="2" spans="2:143" ht="22.5" customHeight="1" x14ac:dyDescent="0.15">
      <c r="B2" s="337" t="s">
        <v>148</v>
      </c>
      <c r="R2" s="338"/>
      <c r="S2" s="338"/>
      <c r="T2" s="338"/>
      <c r="U2" s="338"/>
      <c r="V2" s="338"/>
      <c r="W2" s="338"/>
      <c r="X2" s="338"/>
      <c r="Y2" s="338"/>
      <c r="Z2" s="338"/>
      <c r="AA2" s="338"/>
      <c r="AB2" s="338"/>
      <c r="AC2" s="338"/>
      <c r="AE2" s="339"/>
      <c r="AF2" s="339"/>
      <c r="AG2" s="339"/>
      <c r="AH2" s="339"/>
      <c r="AI2" s="339"/>
      <c r="AJ2" s="338"/>
      <c r="AK2" s="338"/>
      <c r="AL2" s="338"/>
      <c r="AM2" s="338"/>
      <c r="AN2" s="338"/>
      <c r="AO2" s="338"/>
      <c r="AP2" s="338"/>
      <c r="CD2" s="332"/>
      <c r="CE2" s="332"/>
      <c r="CF2" s="332"/>
      <c r="CG2" s="332"/>
      <c r="CH2" s="332"/>
      <c r="CI2" s="332"/>
      <c r="CJ2" s="332"/>
      <c r="CK2" s="332"/>
      <c r="CL2" s="332"/>
      <c r="CM2" s="332"/>
      <c r="CN2" s="332"/>
      <c r="CO2" s="332"/>
      <c r="CP2" s="332"/>
      <c r="CQ2" s="332"/>
      <c r="CR2" s="332"/>
      <c r="CS2" s="332"/>
      <c r="CT2" s="332"/>
      <c r="CU2" s="332"/>
      <c r="CV2" s="332"/>
      <c r="CW2" s="332"/>
      <c r="CX2" s="332"/>
      <c r="CY2" s="332"/>
      <c r="CZ2" s="332"/>
      <c r="DA2" s="332"/>
      <c r="DB2" s="332"/>
      <c r="DC2" s="332"/>
      <c r="DD2" s="332"/>
      <c r="DE2" s="332"/>
      <c r="DF2" s="332"/>
      <c r="DG2" s="332"/>
      <c r="DH2" s="332"/>
      <c r="DI2" s="332"/>
      <c r="DJ2" s="332"/>
      <c r="DK2" s="332"/>
      <c r="DL2" s="332"/>
      <c r="DM2" s="332"/>
      <c r="DN2" s="332"/>
      <c r="DO2" s="332"/>
      <c r="DP2" s="332"/>
      <c r="DQ2" s="332"/>
      <c r="DR2" s="332"/>
      <c r="DS2" s="332"/>
      <c r="DT2" s="332"/>
      <c r="DU2" s="332"/>
      <c r="DV2" s="332"/>
      <c r="DW2" s="332"/>
      <c r="DX2" s="332"/>
      <c r="DY2" s="332"/>
      <c r="DZ2" s="332"/>
      <c r="EA2" s="332"/>
      <c r="EB2" s="332"/>
      <c r="EC2" s="332"/>
    </row>
    <row r="3" spans="2:143" ht="11.25" customHeight="1" x14ac:dyDescent="0.15">
      <c r="B3" s="340" t="s">
        <v>149</v>
      </c>
      <c r="C3" s="341"/>
      <c r="D3" s="341"/>
      <c r="E3" s="341"/>
      <c r="F3" s="341"/>
      <c r="G3" s="341"/>
      <c r="H3" s="341"/>
      <c r="I3" s="341"/>
      <c r="J3" s="341"/>
      <c r="K3" s="341"/>
      <c r="L3" s="341"/>
      <c r="M3" s="341"/>
      <c r="N3" s="341"/>
      <c r="O3" s="341"/>
      <c r="P3" s="341"/>
      <c r="Q3" s="341"/>
      <c r="R3" s="341"/>
      <c r="S3" s="341"/>
      <c r="T3" s="341"/>
      <c r="U3" s="341"/>
      <c r="V3" s="341"/>
      <c r="W3" s="341"/>
      <c r="X3" s="341"/>
      <c r="Y3" s="341"/>
      <c r="Z3" s="341"/>
      <c r="AA3" s="341"/>
      <c r="AB3" s="341"/>
      <c r="AC3" s="341"/>
      <c r="AD3" s="341"/>
      <c r="AE3" s="341"/>
      <c r="AF3" s="341"/>
      <c r="AG3" s="341"/>
      <c r="AH3" s="341"/>
      <c r="AI3" s="341"/>
      <c r="AJ3" s="341"/>
      <c r="AK3" s="341"/>
      <c r="AL3" s="341"/>
      <c r="AM3" s="341"/>
      <c r="AN3" s="341"/>
      <c r="AO3" s="341"/>
      <c r="AP3" s="340" t="s">
        <v>150</v>
      </c>
      <c r="AQ3" s="341"/>
      <c r="AR3" s="341"/>
      <c r="AS3" s="341"/>
      <c r="AT3" s="341"/>
      <c r="AU3" s="341"/>
      <c r="AV3" s="341"/>
      <c r="AW3" s="341"/>
      <c r="AX3" s="341"/>
      <c r="AY3" s="341"/>
      <c r="AZ3" s="341"/>
      <c r="BA3" s="341"/>
      <c r="BB3" s="341"/>
      <c r="BC3" s="341"/>
      <c r="BD3" s="341"/>
      <c r="BE3" s="341"/>
      <c r="BF3" s="341"/>
      <c r="BG3" s="341"/>
      <c r="BH3" s="341"/>
      <c r="BI3" s="341"/>
      <c r="BJ3" s="341"/>
      <c r="BK3" s="341"/>
      <c r="BL3" s="341"/>
      <c r="BM3" s="341"/>
      <c r="BN3" s="341"/>
      <c r="BO3" s="341"/>
      <c r="BP3" s="341"/>
      <c r="BQ3" s="341"/>
      <c r="BR3" s="341"/>
      <c r="BS3" s="341"/>
      <c r="BT3" s="341"/>
      <c r="BU3" s="341"/>
      <c r="BV3" s="341"/>
      <c r="BW3" s="341"/>
      <c r="BX3" s="341"/>
      <c r="BY3" s="341"/>
      <c r="BZ3" s="341"/>
      <c r="CA3" s="341"/>
      <c r="CB3" s="342"/>
      <c r="CD3" s="340" t="s">
        <v>151</v>
      </c>
      <c r="CE3" s="341"/>
      <c r="CF3" s="341"/>
      <c r="CG3" s="341"/>
      <c r="CH3" s="341"/>
      <c r="CI3" s="341"/>
      <c r="CJ3" s="341"/>
      <c r="CK3" s="341"/>
      <c r="CL3" s="341"/>
      <c r="CM3" s="341"/>
      <c r="CN3" s="341"/>
      <c r="CO3" s="341"/>
      <c r="CP3" s="341"/>
      <c r="CQ3" s="341"/>
      <c r="CR3" s="341"/>
      <c r="CS3" s="341"/>
      <c r="CT3" s="341"/>
      <c r="CU3" s="341"/>
      <c r="CV3" s="341"/>
      <c r="CW3" s="341"/>
      <c r="CX3" s="341"/>
      <c r="CY3" s="341"/>
      <c r="CZ3" s="341"/>
      <c r="DA3" s="341"/>
      <c r="DB3" s="341"/>
      <c r="DC3" s="341"/>
      <c r="DD3" s="341"/>
      <c r="DE3" s="341"/>
      <c r="DF3" s="341"/>
      <c r="DG3" s="341"/>
      <c r="DH3" s="341"/>
      <c r="DI3" s="341"/>
      <c r="DJ3" s="341"/>
      <c r="DK3" s="341"/>
      <c r="DL3" s="341"/>
      <c r="DM3" s="341"/>
      <c r="DN3" s="341"/>
      <c r="DO3" s="341"/>
      <c r="DP3" s="341"/>
      <c r="DQ3" s="341"/>
      <c r="DR3" s="341"/>
      <c r="DS3" s="341"/>
      <c r="DT3" s="341"/>
      <c r="DU3" s="341"/>
      <c r="DV3" s="341"/>
      <c r="DW3" s="341"/>
      <c r="DX3" s="341"/>
      <c r="DY3" s="341"/>
      <c r="DZ3" s="341"/>
      <c r="EA3" s="341"/>
      <c r="EB3" s="341"/>
      <c r="EC3" s="342"/>
    </row>
    <row r="4" spans="2:143" ht="11.25" customHeight="1" x14ac:dyDescent="0.15">
      <c r="B4" s="340" t="s">
        <v>24</v>
      </c>
      <c r="C4" s="341"/>
      <c r="D4" s="341"/>
      <c r="E4" s="341"/>
      <c r="F4" s="341"/>
      <c r="G4" s="341"/>
      <c r="H4" s="341"/>
      <c r="I4" s="341"/>
      <c r="J4" s="341"/>
      <c r="K4" s="341"/>
      <c r="L4" s="341"/>
      <c r="M4" s="341"/>
      <c r="N4" s="341"/>
      <c r="O4" s="341"/>
      <c r="P4" s="341"/>
      <c r="Q4" s="342"/>
      <c r="R4" s="340" t="s">
        <v>152</v>
      </c>
      <c r="S4" s="341"/>
      <c r="T4" s="341"/>
      <c r="U4" s="341"/>
      <c r="V4" s="341"/>
      <c r="W4" s="341"/>
      <c r="X4" s="341"/>
      <c r="Y4" s="342"/>
      <c r="Z4" s="340" t="s">
        <v>153</v>
      </c>
      <c r="AA4" s="341"/>
      <c r="AB4" s="341"/>
      <c r="AC4" s="342"/>
      <c r="AD4" s="340" t="s">
        <v>154</v>
      </c>
      <c r="AE4" s="341"/>
      <c r="AF4" s="341"/>
      <c r="AG4" s="341"/>
      <c r="AH4" s="341"/>
      <c r="AI4" s="341"/>
      <c r="AJ4" s="341"/>
      <c r="AK4" s="342"/>
      <c r="AL4" s="340" t="s">
        <v>153</v>
      </c>
      <c r="AM4" s="341"/>
      <c r="AN4" s="341"/>
      <c r="AO4" s="342"/>
      <c r="AP4" s="343" t="s">
        <v>155</v>
      </c>
      <c r="AQ4" s="343"/>
      <c r="AR4" s="343"/>
      <c r="AS4" s="343"/>
      <c r="AT4" s="343"/>
      <c r="AU4" s="343"/>
      <c r="AV4" s="343"/>
      <c r="AW4" s="343"/>
      <c r="AX4" s="343"/>
      <c r="AY4" s="343"/>
      <c r="AZ4" s="343"/>
      <c r="BA4" s="343"/>
      <c r="BB4" s="343"/>
      <c r="BC4" s="343"/>
      <c r="BD4" s="343"/>
      <c r="BE4" s="343"/>
      <c r="BF4" s="343"/>
      <c r="BG4" s="343" t="s">
        <v>156</v>
      </c>
      <c r="BH4" s="343"/>
      <c r="BI4" s="343"/>
      <c r="BJ4" s="343"/>
      <c r="BK4" s="343"/>
      <c r="BL4" s="343"/>
      <c r="BM4" s="343"/>
      <c r="BN4" s="343"/>
      <c r="BO4" s="343" t="s">
        <v>153</v>
      </c>
      <c r="BP4" s="343"/>
      <c r="BQ4" s="343"/>
      <c r="BR4" s="343"/>
      <c r="BS4" s="343" t="s">
        <v>157</v>
      </c>
      <c r="BT4" s="343"/>
      <c r="BU4" s="343"/>
      <c r="BV4" s="343"/>
      <c r="BW4" s="343"/>
      <c r="BX4" s="343"/>
      <c r="BY4" s="343"/>
      <c r="BZ4" s="343"/>
      <c r="CA4" s="343"/>
      <c r="CB4" s="343"/>
      <c r="CD4" s="340" t="s">
        <v>158</v>
      </c>
      <c r="CE4" s="341"/>
      <c r="CF4" s="341"/>
      <c r="CG4" s="341"/>
      <c r="CH4" s="341"/>
      <c r="CI4" s="341"/>
      <c r="CJ4" s="341"/>
      <c r="CK4" s="341"/>
      <c r="CL4" s="341"/>
      <c r="CM4" s="341"/>
      <c r="CN4" s="341"/>
      <c r="CO4" s="341"/>
      <c r="CP4" s="341"/>
      <c r="CQ4" s="341"/>
      <c r="CR4" s="341"/>
      <c r="CS4" s="341"/>
      <c r="CT4" s="341"/>
      <c r="CU4" s="341"/>
      <c r="CV4" s="341"/>
      <c r="CW4" s="341"/>
      <c r="CX4" s="341"/>
      <c r="CY4" s="341"/>
      <c r="CZ4" s="341"/>
      <c r="DA4" s="341"/>
      <c r="DB4" s="341"/>
      <c r="DC4" s="341"/>
      <c r="DD4" s="341"/>
      <c r="DE4" s="341"/>
      <c r="DF4" s="341"/>
      <c r="DG4" s="341"/>
      <c r="DH4" s="341"/>
      <c r="DI4" s="341"/>
      <c r="DJ4" s="341"/>
      <c r="DK4" s="341"/>
      <c r="DL4" s="341"/>
      <c r="DM4" s="341"/>
      <c r="DN4" s="341"/>
      <c r="DO4" s="341"/>
      <c r="DP4" s="341"/>
      <c r="DQ4" s="341"/>
      <c r="DR4" s="341"/>
      <c r="DS4" s="341"/>
      <c r="DT4" s="341"/>
      <c r="DU4" s="341"/>
      <c r="DV4" s="341"/>
      <c r="DW4" s="341"/>
      <c r="DX4" s="341"/>
      <c r="DY4" s="341"/>
      <c r="DZ4" s="341"/>
      <c r="EA4" s="341"/>
      <c r="EB4" s="341"/>
      <c r="EC4" s="342"/>
    </row>
    <row r="5" spans="2:143" ht="11.25" customHeight="1" x14ac:dyDescent="0.15">
      <c r="B5" s="344" t="s">
        <v>159</v>
      </c>
      <c r="C5" s="345"/>
      <c r="D5" s="345"/>
      <c r="E5" s="345"/>
      <c r="F5" s="345"/>
      <c r="G5" s="345"/>
      <c r="H5" s="345"/>
      <c r="I5" s="345"/>
      <c r="J5" s="345"/>
      <c r="K5" s="345"/>
      <c r="L5" s="345"/>
      <c r="M5" s="345"/>
      <c r="N5" s="345"/>
      <c r="O5" s="345"/>
      <c r="P5" s="345"/>
      <c r="Q5" s="346"/>
      <c r="R5" s="347">
        <v>353027</v>
      </c>
      <c r="S5" s="348"/>
      <c r="T5" s="348"/>
      <c r="U5" s="348"/>
      <c r="V5" s="348"/>
      <c r="W5" s="348"/>
      <c r="X5" s="348"/>
      <c r="Y5" s="349"/>
      <c r="Z5" s="350">
        <v>7.3</v>
      </c>
      <c r="AA5" s="350"/>
      <c r="AB5" s="350"/>
      <c r="AC5" s="350"/>
      <c r="AD5" s="351">
        <v>353027</v>
      </c>
      <c r="AE5" s="351"/>
      <c r="AF5" s="351"/>
      <c r="AG5" s="351"/>
      <c r="AH5" s="351"/>
      <c r="AI5" s="351"/>
      <c r="AJ5" s="351"/>
      <c r="AK5" s="351"/>
      <c r="AL5" s="352">
        <v>14.6</v>
      </c>
      <c r="AM5" s="353"/>
      <c r="AN5" s="353"/>
      <c r="AO5" s="354"/>
      <c r="AP5" s="344" t="s">
        <v>160</v>
      </c>
      <c r="AQ5" s="345"/>
      <c r="AR5" s="345"/>
      <c r="AS5" s="345"/>
      <c r="AT5" s="345"/>
      <c r="AU5" s="345"/>
      <c r="AV5" s="345"/>
      <c r="AW5" s="345"/>
      <c r="AX5" s="345"/>
      <c r="AY5" s="345"/>
      <c r="AZ5" s="345"/>
      <c r="BA5" s="345"/>
      <c r="BB5" s="345"/>
      <c r="BC5" s="345"/>
      <c r="BD5" s="345"/>
      <c r="BE5" s="345"/>
      <c r="BF5" s="346"/>
      <c r="BG5" s="355">
        <v>353027</v>
      </c>
      <c r="BH5" s="356"/>
      <c r="BI5" s="356"/>
      <c r="BJ5" s="356"/>
      <c r="BK5" s="356"/>
      <c r="BL5" s="356"/>
      <c r="BM5" s="356"/>
      <c r="BN5" s="357"/>
      <c r="BO5" s="358">
        <v>100</v>
      </c>
      <c r="BP5" s="358"/>
      <c r="BQ5" s="358"/>
      <c r="BR5" s="358"/>
      <c r="BS5" s="359">
        <v>14655</v>
      </c>
      <c r="BT5" s="359"/>
      <c r="BU5" s="359"/>
      <c r="BV5" s="359"/>
      <c r="BW5" s="359"/>
      <c r="BX5" s="359"/>
      <c r="BY5" s="359"/>
      <c r="BZ5" s="359"/>
      <c r="CA5" s="359"/>
      <c r="CB5" s="360"/>
      <c r="CD5" s="340" t="s">
        <v>155</v>
      </c>
      <c r="CE5" s="341"/>
      <c r="CF5" s="341"/>
      <c r="CG5" s="341"/>
      <c r="CH5" s="341"/>
      <c r="CI5" s="341"/>
      <c r="CJ5" s="341"/>
      <c r="CK5" s="341"/>
      <c r="CL5" s="341"/>
      <c r="CM5" s="341"/>
      <c r="CN5" s="341"/>
      <c r="CO5" s="341"/>
      <c r="CP5" s="341"/>
      <c r="CQ5" s="342"/>
      <c r="CR5" s="340" t="s">
        <v>161</v>
      </c>
      <c r="CS5" s="341"/>
      <c r="CT5" s="341"/>
      <c r="CU5" s="341"/>
      <c r="CV5" s="341"/>
      <c r="CW5" s="341"/>
      <c r="CX5" s="341"/>
      <c r="CY5" s="342"/>
      <c r="CZ5" s="340" t="s">
        <v>153</v>
      </c>
      <c r="DA5" s="341"/>
      <c r="DB5" s="341"/>
      <c r="DC5" s="342"/>
      <c r="DD5" s="340" t="s">
        <v>162</v>
      </c>
      <c r="DE5" s="341"/>
      <c r="DF5" s="341"/>
      <c r="DG5" s="341"/>
      <c r="DH5" s="341"/>
      <c r="DI5" s="341"/>
      <c r="DJ5" s="341"/>
      <c r="DK5" s="341"/>
      <c r="DL5" s="341"/>
      <c r="DM5" s="341"/>
      <c r="DN5" s="341"/>
      <c r="DO5" s="341"/>
      <c r="DP5" s="342"/>
      <c r="DQ5" s="340" t="s">
        <v>163</v>
      </c>
      <c r="DR5" s="341"/>
      <c r="DS5" s="341"/>
      <c r="DT5" s="341"/>
      <c r="DU5" s="341"/>
      <c r="DV5" s="341"/>
      <c r="DW5" s="341"/>
      <c r="DX5" s="341"/>
      <c r="DY5" s="341"/>
      <c r="DZ5" s="341"/>
      <c r="EA5" s="341"/>
      <c r="EB5" s="341"/>
      <c r="EC5" s="342"/>
    </row>
    <row r="6" spans="2:143" ht="11.25" customHeight="1" x14ac:dyDescent="0.15">
      <c r="B6" s="361" t="s">
        <v>164</v>
      </c>
      <c r="C6" s="362"/>
      <c r="D6" s="362"/>
      <c r="E6" s="362"/>
      <c r="F6" s="362"/>
      <c r="G6" s="362"/>
      <c r="H6" s="362"/>
      <c r="I6" s="362"/>
      <c r="J6" s="362"/>
      <c r="K6" s="362"/>
      <c r="L6" s="362"/>
      <c r="M6" s="362"/>
      <c r="N6" s="362"/>
      <c r="O6" s="362"/>
      <c r="P6" s="362"/>
      <c r="Q6" s="363"/>
      <c r="R6" s="355">
        <v>40999</v>
      </c>
      <c r="S6" s="356"/>
      <c r="T6" s="356"/>
      <c r="U6" s="356"/>
      <c r="V6" s="356"/>
      <c r="W6" s="356"/>
      <c r="X6" s="356"/>
      <c r="Y6" s="357"/>
      <c r="Z6" s="358">
        <v>0.8</v>
      </c>
      <c r="AA6" s="358"/>
      <c r="AB6" s="358"/>
      <c r="AC6" s="358"/>
      <c r="AD6" s="359">
        <v>40999</v>
      </c>
      <c r="AE6" s="359"/>
      <c r="AF6" s="359"/>
      <c r="AG6" s="359"/>
      <c r="AH6" s="359"/>
      <c r="AI6" s="359"/>
      <c r="AJ6" s="359"/>
      <c r="AK6" s="359"/>
      <c r="AL6" s="364">
        <v>1.7</v>
      </c>
      <c r="AM6" s="365"/>
      <c r="AN6" s="365"/>
      <c r="AO6" s="366"/>
      <c r="AP6" s="361" t="s">
        <v>165</v>
      </c>
      <c r="AQ6" s="362"/>
      <c r="AR6" s="362"/>
      <c r="AS6" s="362"/>
      <c r="AT6" s="362"/>
      <c r="AU6" s="362"/>
      <c r="AV6" s="362"/>
      <c r="AW6" s="362"/>
      <c r="AX6" s="362"/>
      <c r="AY6" s="362"/>
      <c r="AZ6" s="362"/>
      <c r="BA6" s="362"/>
      <c r="BB6" s="362"/>
      <c r="BC6" s="362"/>
      <c r="BD6" s="362"/>
      <c r="BE6" s="362"/>
      <c r="BF6" s="363"/>
      <c r="BG6" s="355">
        <v>353027</v>
      </c>
      <c r="BH6" s="356"/>
      <c r="BI6" s="356"/>
      <c r="BJ6" s="356"/>
      <c r="BK6" s="356"/>
      <c r="BL6" s="356"/>
      <c r="BM6" s="356"/>
      <c r="BN6" s="357"/>
      <c r="BO6" s="358">
        <v>100</v>
      </c>
      <c r="BP6" s="358"/>
      <c r="BQ6" s="358"/>
      <c r="BR6" s="358"/>
      <c r="BS6" s="359">
        <v>14655</v>
      </c>
      <c r="BT6" s="359"/>
      <c r="BU6" s="359"/>
      <c r="BV6" s="359"/>
      <c r="BW6" s="359"/>
      <c r="BX6" s="359"/>
      <c r="BY6" s="359"/>
      <c r="BZ6" s="359"/>
      <c r="CA6" s="359"/>
      <c r="CB6" s="360"/>
      <c r="CD6" s="344" t="s">
        <v>166</v>
      </c>
      <c r="CE6" s="345"/>
      <c r="CF6" s="345"/>
      <c r="CG6" s="345"/>
      <c r="CH6" s="345"/>
      <c r="CI6" s="345"/>
      <c r="CJ6" s="345"/>
      <c r="CK6" s="345"/>
      <c r="CL6" s="345"/>
      <c r="CM6" s="345"/>
      <c r="CN6" s="345"/>
      <c r="CO6" s="345"/>
      <c r="CP6" s="345"/>
      <c r="CQ6" s="346"/>
      <c r="CR6" s="355">
        <v>52779</v>
      </c>
      <c r="CS6" s="356"/>
      <c r="CT6" s="356"/>
      <c r="CU6" s="356"/>
      <c r="CV6" s="356"/>
      <c r="CW6" s="356"/>
      <c r="CX6" s="356"/>
      <c r="CY6" s="357"/>
      <c r="CZ6" s="352">
        <v>1.1000000000000001</v>
      </c>
      <c r="DA6" s="353"/>
      <c r="DB6" s="353"/>
      <c r="DC6" s="367"/>
      <c r="DD6" s="368" t="s">
        <v>64</v>
      </c>
      <c r="DE6" s="356"/>
      <c r="DF6" s="356"/>
      <c r="DG6" s="356"/>
      <c r="DH6" s="356"/>
      <c r="DI6" s="356"/>
      <c r="DJ6" s="356"/>
      <c r="DK6" s="356"/>
      <c r="DL6" s="356"/>
      <c r="DM6" s="356"/>
      <c r="DN6" s="356"/>
      <c r="DO6" s="356"/>
      <c r="DP6" s="357"/>
      <c r="DQ6" s="368">
        <v>52779</v>
      </c>
      <c r="DR6" s="356"/>
      <c r="DS6" s="356"/>
      <c r="DT6" s="356"/>
      <c r="DU6" s="356"/>
      <c r="DV6" s="356"/>
      <c r="DW6" s="356"/>
      <c r="DX6" s="356"/>
      <c r="DY6" s="356"/>
      <c r="DZ6" s="356"/>
      <c r="EA6" s="356"/>
      <c r="EB6" s="356"/>
      <c r="EC6" s="369"/>
    </row>
    <row r="7" spans="2:143" ht="11.25" customHeight="1" x14ac:dyDescent="0.15">
      <c r="B7" s="361" t="s">
        <v>167</v>
      </c>
      <c r="C7" s="362"/>
      <c r="D7" s="362"/>
      <c r="E7" s="362"/>
      <c r="F7" s="362"/>
      <c r="G7" s="362"/>
      <c r="H7" s="362"/>
      <c r="I7" s="362"/>
      <c r="J7" s="362"/>
      <c r="K7" s="362"/>
      <c r="L7" s="362"/>
      <c r="M7" s="362"/>
      <c r="N7" s="362"/>
      <c r="O7" s="362"/>
      <c r="P7" s="362"/>
      <c r="Q7" s="363"/>
      <c r="R7" s="355">
        <v>192</v>
      </c>
      <c r="S7" s="356"/>
      <c r="T7" s="356"/>
      <c r="U7" s="356"/>
      <c r="V7" s="356"/>
      <c r="W7" s="356"/>
      <c r="X7" s="356"/>
      <c r="Y7" s="357"/>
      <c r="Z7" s="358">
        <v>0</v>
      </c>
      <c r="AA7" s="358"/>
      <c r="AB7" s="358"/>
      <c r="AC7" s="358"/>
      <c r="AD7" s="359">
        <v>192</v>
      </c>
      <c r="AE7" s="359"/>
      <c r="AF7" s="359"/>
      <c r="AG7" s="359"/>
      <c r="AH7" s="359"/>
      <c r="AI7" s="359"/>
      <c r="AJ7" s="359"/>
      <c r="AK7" s="359"/>
      <c r="AL7" s="364">
        <v>0</v>
      </c>
      <c r="AM7" s="365"/>
      <c r="AN7" s="365"/>
      <c r="AO7" s="366"/>
      <c r="AP7" s="361" t="s">
        <v>168</v>
      </c>
      <c r="AQ7" s="362"/>
      <c r="AR7" s="362"/>
      <c r="AS7" s="362"/>
      <c r="AT7" s="362"/>
      <c r="AU7" s="362"/>
      <c r="AV7" s="362"/>
      <c r="AW7" s="362"/>
      <c r="AX7" s="362"/>
      <c r="AY7" s="362"/>
      <c r="AZ7" s="362"/>
      <c r="BA7" s="362"/>
      <c r="BB7" s="362"/>
      <c r="BC7" s="362"/>
      <c r="BD7" s="362"/>
      <c r="BE7" s="362"/>
      <c r="BF7" s="363"/>
      <c r="BG7" s="355">
        <v>136551</v>
      </c>
      <c r="BH7" s="356"/>
      <c r="BI7" s="356"/>
      <c r="BJ7" s="356"/>
      <c r="BK7" s="356"/>
      <c r="BL7" s="356"/>
      <c r="BM7" s="356"/>
      <c r="BN7" s="357"/>
      <c r="BO7" s="358">
        <v>38.700000000000003</v>
      </c>
      <c r="BP7" s="358"/>
      <c r="BQ7" s="358"/>
      <c r="BR7" s="358"/>
      <c r="BS7" s="359">
        <v>2985</v>
      </c>
      <c r="BT7" s="359"/>
      <c r="BU7" s="359"/>
      <c r="BV7" s="359"/>
      <c r="BW7" s="359"/>
      <c r="BX7" s="359"/>
      <c r="BY7" s="359"/>
      <c r="BZ7" s="359"/>
      <c r="CA7" s="359"/>
      <c r="CB7" s="360"/>
      <c r="CD7" s="361" t="s">
        <v>169</v>
      </c>
      <c r="CE7" s="362"/>
      <c r="CF7" s="362"/>
      <c r="CG7" s="362"/>
      <c r="CH7" s="362"/>
      <c r="CI7" s="362"/>
      <c r="CJ7" s="362"/>
      <c r="CK7" s="362"/>
      <c r="CL7" s="362"/>
      <c r="CM7" s="362"/>
      <c r="CN7" s="362"/>
      <c r="CO7" s="362"/>
      <c r="CP7" s="362"/>
      <c r="CQ7" s="363"/>
      <c r="CR7" s="355">
        <v>893123</v>
      </c>
      <c r="CS7" s="356"/>
      <c r="CT7" s="356"/>
      <c r="CU7" s="356"/>
      <c r="CV7" s="356"/>
      <c r="CW7" s="356"/>
      <c r="CX7" s="356"/>
      <c r="CY7" s="357"/>
      <c r="CZ7" s="358">
        <v>18.8</v>
      </c>
      <c r="DA7" s="358"/>
      <c r="DB7" s="358"/>
      <c r="DC7" s="358"/>
      <c r="DD7" s="368">
        <v>33924</v>
      </c>
      <c r="DE7" s="356"/>
      <c r="DF7" s="356"/>
      <c r="DG7" s="356"/>
      <c r="DH7" s="356"/>
      <c r="DI7" s="356"/>
      <c r="DJ7" s="356"/>
      <c r="DK7" s="356"/>
      <c r="DL7" s="356"/>
      <c r="DM7" s="356"/>
      <c r="DN7" s="356"/>
      <c r="DO7" s="356"/>
      <c r="DP7" s="357"/>
      <c r="DQ7" s="368">
        <v>657721</v>
      </c>
      <c r="DR7" s="356"/>
      <c r="DS7" s="356"/>
      <c r="DT7" s="356"/>
      <c r="DU7" s="356"/>
      <c r="DV7" s="356"/>
      <c r="DW7" s="356"/>
      <c r="DX7" s="356"/>
      <c r="DY7" s="356"/>
      <c r="DZ7" s="356"/>
      <c r="EA7" s="356"/>
      <c r="EB7" s="356"/>
      <c r="EC7" s="369"/>
    </row>
    <row r="8" spans="2:143" ht="11.25" customHeight="1" x14ac:dyDescent="0.15">
      <c r="B8" s="361" t="s">
        <v>170</v>
      </c>
      <c r="C8" s="362"/>
      <c r="D8" s="362"/>
      <c r="E8" s="362"/>
      <c r="F8" s="362"/>
      <c r="G8" s="362"/>
      <c r="H8" s="362"/>
      <c r="I8" s="362"/>
      <c r="J8" s="362"/>
      <c r="K8" s="362"/>
      <c r="L8" s="362"/>
      <c r="M8" s="362"/>
      <c r="N8" s="362"/>
      <c r="O8" s="362"/>
      <c r="P8" s="362"/>
      <c r="Q8" s="363"/>
      <c r="R8" s="355">
        <v>4141</v>
      </c>
      <c r="S8" s="356"/>
      <c r="T8" s="356"/>
      <c r="U8" s="356"/>
      <c r="V8" s="356"/>
      <c r="W8" s="356"/>
      <c r="X8" s="356"/>
      <c r="Y8" s="357"/>
      <c r="Z8" s="358">
        <v>0.1</v>
      </c>
      <c r="AA8" s="358"/>
      <c r="AB8" s="358"/>
      <c r="AC8" s="358"/>
      <c r="AD8" s="359">
        <v>4141</v>
      </c>
      <c r="AE8" s="359"/>
      <c r="AF8" s="359"/>
      <c r="AG8" s="359"/>
      <c r="AH8" s="359"/>
      <c r="AI8" s="359"/>
      <c r="AJ8" s="359"/>
      <c r="AK8" s="359"/>
      <c r="AL8" s="364">
        <v>0.2</v>
      </c>
      <c r="AM8" s="365"/>
      <c r="AN8" s="365"/>
      <c r="AO8" s="366"/>
      <c r="AP8" s="361" t="s">
        <v>171</v>
      </c>
      <c r="AQ8" s="362"/>
      <c r="AR8" s="362"/>
      <c r="AS8" s="362"/>
      <c r="AT8" s="362"/>
      <c r="AU8" s="362"/>
      <c r="AV8" s="362"/>
      <c r="AW8" s="362"/>
      <c r="AX8" s="362"/>
      <c r="AY8" s="362"/>
      <c r="AZ8" s="362"/>
      <c r="BA8" s="362"/>
      <c r="BB8" s="362"/>
      <c r="BC8" s="362"/>
      <c r="BD8" s="362"/>
      <c r="BE8" s="362"/>
      <c r="BF8" s="363"/>
      <c r="BG8" s="355">
        <v>4914</v>
      </c>
      <c r="BH8" s="356"/>
      <c r="BI8" s="356"/>
      <c r="BJ8" s="356"/>
      <c r="BK8" s="356"/>
      <c r="BL8" s="356"/>
      <c r="BM8" s="356"/>
      <c r="BN8" s="357"/>
      <c r="BO8" s="358">
        <v>1.4</v>
      </c>
      <c r="BP8" s="358"/>
      <c r="BQ8" s="358"/>
      <c r="BR8" s="358"/>
      <c r="BS8" s="359" t="s">
        <v>64</v>
      </c>
      <c r="BT8" s="359"/>
      <c r="BU8" s="359"/>
      <c r="BV8" s="359"/>
      <c r="BW8" s="359"/>
      <c r="BX8" s="359"/>
      <c r="BY8" s="359"/>
      <c r="BZ8" s="359"/>
      <c r="CA8" s="359"/>
      <c r="CB8" s="360"/>
      <c r="CD8" s="361" t="s">
        <v>172</v>
      </c>
      <c r="CE8" s="362"/>
      <c r="CF8" s="362"/>
      <c r="CG8" s="362"/>
      <c r="CH8" s="362"/>
      <c r="CI8" s="362"/>
      <c r="CJ8" s="362"/>
      <c r="CK8" s="362"/>
      <c r="CL8" s="362"/>
      <c r="CM8" s="362"/>
      <c r="CN8" s="362"/>
      <c r="CO8" s="362"/>
      <c r="CP8" s="362"/>
      <c r="CQ8" s="363"/>
      <c r="CR8" s="355">
        <v>1988407</v>
      </c>
      <c r="CS8" s="356"/>
      <c r="CT8" s="356"/>
      <c r="CU8" s="356"/>
      <c r="CV8" s="356"/>
      <c r="CW8" s="356"/>
      <c r="CX8" s="356"/>
      <c r="CY8" s="357"/>
      <c r="CZ8" s="358">
        <v>41.9</v>
      </c>
      <c r="DA8" s="358"/>
      <c r="DB8" s="358"/>
      <c r="DC8" s="358"/>
      <c r="DD8" s="368">
        <v>1180500</v>
      </c>
      <c r="DE8" s="356"/>
      <c r="DF8" s="356"/>
      <c r="DG8" s="356"/>
      <c r="DH8" s="356"/>
      <c r="DI8" s="356"/>
      <c r="DJ8" s="356"/>
      <c r="DK8" s="356"/>
      <c r="DL8" s="356"/>
      <c r="DM8" s="356"/>
      <c r="DN8" s="356"/>
      <c r="DO8" s="356"/>
      <c r="DP8" s="357"/>
      <c r="DQ8" s="368">
        <v>606302</v>
      </c>
      <c r="DR8" s="356"/>
      <c r="DS8" s="356"/>
      <c r="DT8" s="356"/>
      <c r="DU8" s="356"/>
      <c r="DV8" s="356"/>
      <c r="DW8" s="356"/>
      <c r="DX8" s="356"/>
      <c r="DY8" s="356"/>
      <c r="DZ8" s="356"/>
      <c r="EA8" s="356"/>
      <c r="EB8" s="356"/>
      <c r="EC8" s="369"/>
    </row>
    <row r="9" spans="2:143" ht="11.25" customHeight="1" x14ac:dyDescent="0.15">
      <c r="B9" s="361" t="s">
        <v>173</v>
      </c>
      <c r="C9" s="362"/>
      <c r="D9" s="362"/>
      <c r="E9" s="362"/>
      <c r="F9" s="362"/>
      <c r="G9" s="362"/>
      <c r="H9" s="362"/>
      <c r="I9" s="362"/>
      <c r="J9" s="362"/>
      <c r="K9" s="362"/>
      <c r="L9" s="362"/>
      <c r="M9" s="362"/>
      <c r="N9" s="362"/>
      <c r="O9" s="362"/>
      <c r="P9" s="362"/>
      <c r="Q9" s="363"/>
      <c r="R9" s="355">
        <v>5133</v>
      </c>
      <c r="S9" s="356"/>
      <c r="T9" s="356"/>
      <c r="U9" s="356"/>
      <c r="V9" s="356"/>
      <c r="W9" s="356"/>
      <c r="X9" s="356"/>
      <c r="Y9" s="357"/>
      <c r="Z9" s="358">
        <v>0.1</v>
      </c>
      <c r="AA9" s="358"/>
      <c r="AB9" s="358"/>
      <c r="AC9" s="358"/>
      <c r="AD9" s="359">
        <v>5133</v>
      </c>
      <c r="AE9" s="359"/>
      <c r="AF9" s="359"/>
      <c r="AG9" s="359"/>
      <c r="AH9" s="359"/>
      <c r="AI9" s="359"/>
      <c r="AJ9" s="359"/>
      <c r="AK9" s="359"/>
      <c r="AL9" s="364">
        <v>0.2</v>
      </c>
      <c r="AM9" s="365"/>
      <c r="AN9" s="365"/>
      <c r="AO9" s="366"/>
      <c r="AP9" s="361" t="s">
        <v>174</v>
      </c>
      <c r="AQ9" s="362"/>
      <c r="AR9" s="362"/>
      <c r="AS9" s="362"/>
      <c r="AT9" s="362"/>
      <c r="AU9" s="362"/>
      <c r="AV9" s="362"/>
      <c r="AW9" s="362"/>
      <c r="AX9" s="362"/>
      <c r="AY9" s="362"/>
      <c r="AZ9" s="362"/>
      <c r="BA9" s="362"/>
      <c r="BB9" s="362"/>
      <c r="BC9" s="362"/>
      <c r="BD9" s="362"/>
      <c r="BE9" s="362"/>
      <c r="BF9" s="363"/>
      <c r="BG9" s="355">
        <v>116508</v>
      </c>
      <c r="BH9" s="356"/>
      <c r="BI9" s="356"/>
      <c r="BJ9" s="356"/>
      <c r="BK9" s="356"/>
      <c r="BL9" s="356"/>
      <c r="BM9" s="356"/>
      <c r="BN9" s="357"/>
      <c r="BO9" s="358">
        <v>33</v>
      </c>
      <c r="BP9" s="358"/>
      <c r="BQ9" s="358"/>
      <c r="BR9" s="358"/>
      <c r="BS9" s="359" t="s">
        <v>64</v>
      </c>
      <c r="BT9" s="359"/>
      <c r="BU9" s="359"/>
      <c r="BV9" s="359"/>
      <c r="BW9" s="359"/>
      <c r="BX9" s="359"/>
      <c r="BY9" s="359"/>
      <c r="BZ9" s="359"/>
      <c r="CA9" s="359"/>
      <c r="CB9" s="360"/>
      <c r="CD9" s="361" t="s">
        <v>175</v>
      </c>
      <c r="CE9" s="362"/>
      <c r="CF9" s="362"/>
      <c r="CG9" s="362"/>
      <c r="CH9" s="362"/>
      <c r="CI9" s="362"/>
      <c r="CJ9" s="362"/>
      <c r="CK9" s="362"/>
      <c r="CL9" s="362"/>
      <c r="CM9" s="362"/>
      <c r="CN9" s="362"/>
      <c r="CO9" s="362"/>
      <c r="CP9" s="362"/>
      <c r="CQ9" s="363"/>
      <c r="CR9" s="355">
        <v>393029</v>
      </c>
      <c r="CS9" s="356"/>
      <c r="CT9" s="356"/>
      <c r="CU9" s="356"/>
      <c r="CV9" s="356"/>
      <c r="CW9" s="356"/>
      <c r="CX9" s="356"/>
      <c r="CY9" s="357"/>
      <c r="CZ9" s="358">
        <v>8.3000000000000007</v>
      </c>
      <c r="DA9" s="358"/>
      <c r="DB9" s="358"/>
      <c r="DC9" s="358"/>
      <c r="DD9" s="368">
        <v>345</v>
      </c>
      <c r="DE9" s="356"/>
      <c r="DF9" s="356"/>
      <c r="DG9" s="356"/>
      <c r="DH9" s="356"/>
      <c r="DI9" s="356"/>
      <c r="DJ9" s="356"/>
      <c r="DK9" s="356"/>
      <c r="DL9" s="356"/>
      <c r="DM9" s="356"/>
      <c r="DN9" s="356"/>
      <c r="DO9" s="356"/>
      <c r="DP9" s="357"/>
      <c r="DQ9" s="368">
        <v>375325</v>
      </c>
      <c r="DR9" s="356"/>
      <c r="DS9" s="356"/>
      <c r="DT9" s="356"/>
      <c r="DU9" s="356"/>
      <c r="DV9" s="356"/>
      <c r="DW9" s="356"/>
      <c r="DX9" s="356"/>
      <c r="DY9" s="356"/>
      <c r="DZ9" s="356"/>
      <c r="EA9" s="356"/>
      <c r="EB9" s="356"/>
      <c r="EC9" s="369"/>
    </row>
    <row r="10" spans="2:143" ht="11.25" customHeight="1" x14ac:dyDescent="0.15">
      <c r="B10" s="361" t="s">
        <v>176</v>
      </c>
      <c r="C10" s="362"/>
      <c r="D10" s="362"/>
      <c r="E10" s="362"/>
      <c r="F10" s="362"/>
      <c r="G10" s="362"/>
      <c r="H10" s="362"/>
      <c r="I10" s="362"/>
      <c r="J10" s="362"/>
      <c r="K10" s="362"/>
      <c r="L10" s="362"/>
      <c r="M10" s="362"/>
      <c r="N10" s="362"/>
      <c r="O10" s="362"/>
      <c r="P10" s="362"/>
      <c r="Q10" s="363"/>
      <c r="R10" s="355" t="s">
        <v>64</v>
      </c>
      <c r="S10" s="356"/>
      <c r="T10" s="356"/>
      <c r="U10" s="356"/>
      <c r="V10" s="356"/>
      <c r="W10" s="356"/>
      <c r="X10" s="356"/>
      <c r="Y10" s="357"/>
      <c r="Z10" s="358" t="s">
        <v>64</v>
      </c>
      <c r="AA10" s="358"/>
      <c r="AB10" s="358"/>
      <c r="AC10" s="358"/>
      <c r="AD10" s="359" t="s">
        <v>64</v>
      </c>
      <c r="AE10" s="359"/>
      <c r="AF10" s="359"/>
      <c r="AG10" s="359"/>
      <c r="AH10" s="359"/>
      <c r="AI10" s="359"/>
      <c r="AJ10" s="359"/>
      <c r="AK10" s="359"/>
      <c r="AL10" s="364" t="s">
        <v>64</v>
      </c>
      <c r="AM10" s="365"/>
      <c r="AN10" s="365"/>
      <c r="AO10" s="366"/>
      <c r="AP10" s="361" t="s">
        <v>177</v>
      </c>
      <c r="AQ10" s="362"/>
      <c r="AR10" s="362"/>
      <c r="AS10" s="362"/>
      <c r="AT10" s="362"/>
      <c r="AU10" s="362"/>
      <c r="AV10" s="362"/>
      <c r="AW10" s="362"/>
      <c r="AX10" s="362"/>
      <c r="AY10" s="362"/>
      <c r="AZ10" s="362"/>
      <c r="BA10" s="362"/>
      <c r="BB10" s="362"/>
      <c r="BC10" s="362"/>
      <c r="BD10" s="362"/>
      <c r="BE10" s="362"/>
      <c r="BF10" s="363"/>
      <c r="BG10" s="355">
        <v>11156</v>
      </c>
      <c r="BH10" s="356"/>
      <c r="BI10" s="356"/>
      <c r="BJ10" s="356"/>
      <c r="BK10" s="356"/>
      <c r="BL10" s="356"/>
      <c r="BM10" s="356"/>
      <c r="BN10" s="357"/>
      <c r="BO10" s="358">
        <v>3.2</v>
      </c>
      <c r="BP10" s="358"/>
      <c r="BQ10" s="358"/>
      <c r="BR10" s="358"/>
      <c r="BS10" s="359">
        <v>1135</v>
      </c>
      <c r="BT10" s="359"/>
      <c r="BU10" s="359"/>
      <c r="BV10" s="359"/>
      <c r="BW10" s="359"/>
      <c r="BX10" s="359"/>
      <c r="BY10" s="359"/>
      <c r="BZ10" s="359"/>
      <c r="CA10" s="359"/>
      <c r="CB10" s="360"/>
      <c r="CD10" s="361" t="s">
        <v>178</v>
      </c>
      <c r="CE10" s="362"/>
      <c r="CF10" s="362"/>
      <c r="CG10" s="362"/>
      <c r="CH10" s="362"/>
      <c r="CI10" s="362"/>
      <c r="CJ10" s="362"/>
      <c r="CK10" s="362"/>
      <c r="CL10" s="362"/>
      <c r="CM10" s="362"/>
      <c r="CN10" s="362"/>
      <c r="CO10" s="362"/>
      <c r="CP10" s="362"/>
      <c r="CQ10" s="363"/>
      <c r="CR10" s="355" t="s">
        <v>64</v>
      </c>
      <c r="CS10" s="356"/>
      <c r="CT10" s="356"/>
      <c r="CU10" s="356"/>
      <c r="CV10" s="356"/>
      <c r="CW10" s="356"/>
      <c r="CX10" s="356"/>
      <c r="CY10" s="357"/>
      <c r="CZ10" s="358" t="s">
        <v>64</v>
      </c>
      <c r="DA10" s="358"/>
      <c r="DB10" s="358"/>
      <c r="DC10" s="358"/>
      <c r="DD10" s="368" t="s">
        <v>64</v>
      </c>
      <c r="DE10" s="356"/>
      <c r="DF10" s="356"/>
      <c r="DG10" s="356"/>
      <c r="DH10" s="356"/>
      <c r="DI10" s="356"/>
      <c r="DJ10" s="356"/>
      <c r="DK10" s="356"/>
      <c r="DL10" s="356"/>
      <c r="DM10" s="356"/>
      <c r="DN10" s="356"/>
      <c r="DO10" s="356"/>
      <c r="DP10" s="357"/>
      <c r="DQ10" s="368" t="s">
        <v>64</v>
      </c>
      <c r="DR10" s="356"/>
      <c r="DS10" s="356"/>
      <c r="DT10" s="356"/>
      <c r="DU10" s="356"/>
      <c r="DV10" s="356"/>
      <c r="DW10" s="356"/>
      <c r="DX10" s="356"/>
      <c r="DY10" s="356"/>
      <c r="DZ10" s="356"/>
      <c r="EA10" s="356"/>
      <c r="EB10" s="356"/>
      <c r="EC10" s="369"/>
    </row>
    <row r="11" spans="2:143" ht="11.25" customHeight="1" x14ac:dyDescent="0.15">
      <c r="B11" s="361" t="s">
        <v>179</v>
      </c>
      <c r="C11" s="362"/>
      <c r="D11" s="362"/>
      <c r="E11" s="362"/>
      <c r="F11" s="362"/>
      <c r="G11" s="362"/>
      <c r="H11" s="362"/>
      <c r="I11" s="362"/>
      <c r="J11" s="362"/>
      <c r="K11" s="362"/>
      <c r="L11" s="362"/>
      <c r="M11" s="362"/>
      <c r="N11" s="362"/>
      <c r="O11" s="362"/>
      <c r="P11" s="362"/>
      <c r="Q11" s="363"/>
      <c r="R11" s="355">
        <v>81330</v>
      </c>
      <c r="S11" s="356"/>
      <c r="T11" s="356"/>
      <c r="U11" s="356"/>
      <c r="V11" s="356"/>
      <c r="W11" s="356"/>
      <c r="X11" s="356"/>
      <c r="Y11" s="357"/>
      <c r="Z11" s="364">
        <v>1.7</v>
      </c>
      <c r="AA11" s="365"/>
      <c r="AB11" s="365"/>
      <c r="AC11" s="370"/>
      <c r="AD11" s="368">
        <v>81330</v>
      </c>
      <c r="AE11" s="356"/>
      <c r="AF11" s="356"/>
      <c r="AG11" s="356"/>
      <c r="AH11" s="356"/>
      <c r="AI11" s="356"/>
      <c r="AJ11" s="356"/>
      <c r="AK11" s="357"/>
      <c r="AL11" s="364">
        <v>3.4</v>
      </c>
      <c r="AM11" s="365"/>
      <c r="AN11" s="365"/>
      <c r="AO11" s="366"/>
      <c r="AP11" s="361" t="s">
        <v>180</v>
      </c>
      <c r="AQ11" s="362"/>
      <c r="AR11" s="362"/>
      <c r="AS11" s="362"/>
      <c r="AT11" s="362"/>
      <c r="AU11" s="362"/>
      <c r="AV11" s="362"/>
      <c r="AW11" s="362"/>
      <c r="AX11" s="362"/>
      <c r="AY11" s="362"/>
      <c r="AZ11" s="362"/>
      <c r="BA11" s="362"/>
      <c r="BB11" s="362"/>
      <c r="BC11" s="362"/>
      <c r="BD11" s="362"/>
      <c r="BE11" s="362"/>
      <c r="BF11" s="363"/>
      <c r="BG11" s="355">
        <v>3973</v>
      </c>
      <c r="BH11" s="356"/>
      <c r="BI11" s="356"/>
      <c r="BJ11" s="356"/>
      <c r="BK11" s="356"/>
      <c r="BL11" s="356"/>
      <c r="BM11" s="356"/>
      <c r="BN11" s="357"/>
      <c r="BO11" s="358">
        <v>1.1000000000000001</v>
      </c>
      <c r="BP11" s="358"/>
      <c r="BQ11" s="358"/>
      <c r="BR11" s="358"/>
      <c r="BS11" s="359">
        <v>1850</v>
      </c>
      <c r="BT11" s="359"/>
      <c r="BU11" s="359"/>
      <c r="BV11" s="359"/>
      <c r="BW11" s="359"/>
      <c r="BX11" s="359"/>
      <c r="BY11" s="359"/>
      <c r="BZ11" s="359"/>
      <c r="CA11" s="359"/>
      <c r="CB11" s="360"/>
      <c r="CD11" s="361" t="s">
        <v>181</v>
      </c>
      <c r="CE11" s="362"/>
      <c r="CF11" s="362"/>
      <c r="CG11" s="362"/>
      <c r="CH11" s="362"/>
      <c r="CI11" s="362"/>
      <c r="CJ11" s="362"/>
      <c r="CK11" s="362"/>
      <c r="CL11" s="362"/>
      <c r="CM11" s="362"/>
      <c r="CN11" s="362"/>
      <c r="CO11" s="362"/>
      <c r="CP11" s="362"/>
      <c r="CQ11" s="363"/>
      <c r="CR11" s="355">
        <v>127320</v>
      </c>
      <c r="CS11" s="356"/>
      <c r="CT11" s="356"/>
      <c r="CU11" s="356"/>
      <c r="CV11" s="356"/>
      <c r="CW11" s="356"/>
      <c r="CX11" s="356"/>
      <c r="CY11" s="357"/>
      <c r="CZ11" s="358">
        <v>2.7</v>
      </c>
      <c r="DA11" s="358"/>
      <c r="DB11" s="358"/>
      <c r="DC11" s="358"/>
      <c r="DD11" s="368">
        <v>8557</v>
      </c>
      <c r="DE11" s="356"/>
      <c r="DF11" s="356"/>
      <c r="DG11" s="356"/>
      <c r="DH11" s="356"/>
      <c r="DI11" s="356"/>
      <c r="DJ11" s="356"/>
      <c r="DK11" s="356"/>
      <c r="DL11" s="356"/>
      <c r="DM11" s="356"/>
      <c r="DN11" s="356"/>
      <c r="DO11" s="356"/>
      <c r="DP11" s="357"/>
      <c r="DQ11" s="368">
        <v>90922</v>
      </c>
      <c r="DR11" s="356"/>
      <c r="DS11" s="356"/>
      <c r="DT11" s="356"/>
      <c r="DU11" s="356"/>
      <c r="DV11" s="356"/>
      <c r="DW11" s="356"/>
      <c r="DX11" s="356"/>
      <c r="DY11" s="356"/>
      <c r="DZ11" s="356"/>
      <c r="EA11" s="356"/>
      <c r="EB11" s="356"/>
      <c r="EC11" s="369"/>
    </row>
    <row r="12" spans="2:143" ht="11.25" customHeight="1" x14ac:dyDescent="0.15">
      <c r="B12" s="361" t="s">
        <v>182</v>
      </c>
      <c r="C12" s="362"/>
      <c r="D12" s="362"/>
      <c r="E12" s="362"/>
      <c r="F12" s="362"/>
      <c r="G12" s="362"/>
      <c r="H12" s="362"/>
      <c r="I12" s="362"/>
      <c r="J12" s="362"/>
      <c r="K12" s="362"/>
      <c r="L12" s="362"/>
      <c r="M12" s="362"/>
      <c r="N12" s="362"/>
      <c r="O12" s="362"/>
      <c r="P12" s="362"/>
      <c r="Q12" s="363"/>
      <c r="R12" s="355">
        <v>10399</v>
      </c>
      <c r="S12" s="356"/>
      <c r="T12" s="356"/>
      <c r="U12" s="356"/>
      <c r="V12" s="356"/>
      <c r="W12" s="356"/>
      <c r="X12" s="356"/>
      <c r="Y12" s="357"/>
      <c r="Z12" s="358">
        <v>0.2</v>
      </c>
      <c r="AA12" s="358"/>
      <c r="AB12" s="358"/>
      <c r="AC12" s="358"/>
      <c r="AD12" s="359">
        <v>10399</v>
      </c>
      <c r="AE12" s="359"/>
      <c r="AF12" s="359"/>
      <c r="AG12" s="359"/>
      <c r="AH12" s="359"/>
      <c r="AI12" s="359"/>
      <c r="AJ12" s="359"/>
      <c r="AK12" s="359"/>
      <c r="AL12" s="364">
        <v>0.4</v>
      </c>
      <c r="AM12" s="365"/>
      <c r="AN12" s="365"/>
      <c r="AO12" s="366"/>
      <c r="AP12" s="361" t="s">
        <v>183</v>
      </c>
      <c r="AQ12" s="362"/>
      <c r="AR12" s="362"/>
      <c r="AS12" s="362"/>
      <c r="AT12" s="362"/>
      <c r="AU12" s="362"/>
      <c r="AV12" s="362"/>
      <c r="AW12" s="362"/>
      <c r="AX12" s="362"/>
      <c r="AY12" s="362"/>
      <c r="AZ12" s="362"/>
      <c r="BA12" s="362"/>
      <c r="BB12" s="362"/>
      <c r="BC12" s="362"/>
      <c r="BD12" s="362"/>
      <c r="BE12" s="362"/>
      <c r="BF12" s="363"/>
      <c r="BG12" s="355">
        <v>174820</v>
      </c>
      <c r="BH12" s="356"/>
      <c r="BI12" s="356"/>
      <c r="BJ12" s="356"/>
      <c r="BK12" s="356"/>
      <c r="BL12" s="356"/>
      <c r="BM12" s="356"/>
      <c r="BN12" s="357"/>
      <c r="BO12" s="358">
        <v>49.5</v>
      </c>
      <c r="BP12" s="358"/>
      <c r="BQ12" s="358"/>
      <c r="BR12" s="358"/>
      <c r="BS12" s="359">
        <v>11670</v>
      </c>
      <c r="BT12" s="359"/>
      <c r="BU12" s="359"/>
      <c r="BV12" s="359"/>
      <c r="BW12" s="359"/>
      <c r="BX12" s="359"/>
      <c r="BY12" s="359"/>
      <c r="BZ12" s="359"/>
      <c r="CA12" s="359"/>
      <c r="CB12" s="360"/>
      <c r="CD12" s="361" t="s">
        <v>184</v>
      </c>
      <c r="CE12" s="362"/>
      <c r="CF12" s="362"/>
      <c r="CG12" s="362"/>
      <c r="CH12" s="362"/>
      <c r="CI12" s="362"/>
      <c r="CJ12" s="362"/>
      <c r="CK12" s="362"/>
      <c r="CL12" s="362"/>
      <c r="CM12" s="362"/>
      <c r="CN12" s="362"/>
      <c r="CO12" s="362"/>
      <c r="CP12" s="362"/>
      <c r="CQ12" s="363"/>
      <c r="CR12" s="355">
        <v>57948</v>
      </c>
      <c r="CS12" s="356"/>
      <c r="CT12" s="356"/>
      <c r="CU12" s="356"/>
      <c r="CV12" s="356"/>
      <c r="CW12" s="356"/>
      <c r="CX12" s="356"/>
      <c r="CY12" s="357"/>
      <c r="CZ12" s="358">
        <v>1.2</v>
      </c>
      <c r="DA12" s="358"/>
      <c r="DB12" s="358"/>
      <c r="DC12" s="358"/>
      <c r="DD12" s="368">
        <v>24740</v>
      </c>
      <c r="DE12" s="356"/>
      <c r="DF12" s="356"/>
      <c r="DG12" s="356"/>
      <c r="DH12" s="356"/>
      <c r="DI12" s="356"/>
      <c r="DJ12" s="356"/>
      <c r="DK12" s="356"/>
      <c r="DL12" s="356"/>
      <c r="DM12" s="356"/>
      <c r="DN12" s="356"/>
      <c r="DO12" s="356"/>
      <c r="DP12" s="357"/>
      <c r="DQ12" s="368">
        <v>24095</v>
      </c>
      <c r="DR12" s="356"/>
      <c r="DS12" s="356"/>
      <c r="DT12" s="356"/>
      <c r="DU12" s="356"/>
      <c r="DV12" s="356"/>
      <c r="DW12" s="356"/>
      <c r="DX12" s="356"/>
      <c r="DY12" s="356"/>
      <c r="DZ12" s="356"/>
      <c r="EA12" s="356"/>
      <c r="EB12" s="356"/>
      <c r="EC12" s="369"/>
    </row>
    <row r="13" spans="2:143" ht="11.25" customHeight="1" x14ac:dyDescent="0.15">
      <c r="B13" s="361" t="s">
        <v>185</v>
      </c>
      <c r="C13" s="362"/>
      <c r="D13" s="362"/>
      <c r="E13" s="362"/>
      <c r="F13" s="362"/>
      <c r="G13" s="362"/>
      <c r="H13" s="362"/>
      <c r="I13" s="362"/>
      <c r="J13" s="362"/>
      <c r="K13" s="362"/>
      <c r="L13" s="362"/>
      <c r="M13" s="362"/>
      <c r="N13" s="362"/>
      <c r="O13" s="362"/>
      <c r="P13" s="362"/>
      <c r="Q13" s="363"/>
      <c r="R13" s="355" t="s">
        <v>64</v>
      </c>
      <c r="S13" s="356"/>
      <c r="T13" s="356"/>
      <c r="U13" s="356"/>
      <c r="V13" s="356"/>
      <c r="W13" s="356"/>
      <c r="X13" s="356"/>
      <c r="Y13" s="357"/>
      <c r="Z13" s="358" t="s">
        <v>64</v>
      </c>
      <c r="AA13" s="358"/>
      <c r="AB13" s="358"/>
      <c r="AC13" s="358"/>
      <c r="AD13" s="359" t="s">
        <v>64</v>
      </c>
      <c r="AE13" s="359"/>
      <c r="AF13" s="359"/>
      <c r="AG13" s="359"/>
      <c r="AH13" s="359"/>
      <c r="AI13" s="359"/>
      <c r="AJ13" s="359"/>
      <c r="AK13" s="359"/>
      <c r="AL13" s="364" t="s">
        <v>64</v>
      </c>
      <c r="AM13" s="365"/>
      <c r="AN13" s="365"/>
      <c r="AO13" s="366"/>
      <c r="AP13" s="361" t="s">
        <v>186</v>
      </c>
      <c r="AQ13" s="362"/>
      <c r="AR13" s="362"/>
      <c r="AS13" s="362"/>
      <c r="AT13" s="362"/>
      <c r="AU13" s="362"/>
      <c r="AV13" s="362"/>
      <c r="AW13" s="362"/>
      <c r="AX13" s="362"/>
      <c r="AY13" s="362"/>
      <c r="AZ13" s="362"/>
      <c r="BA13" s="362"/>
      <c r="BB13" s="362"/>
      <c r="BC13" s="362"/>
      <c r="BD13" s="362"/>
      <c r="BE13" s="362"/>
      <c r="BF13" s="363"/>
      <c r="BG13" s="355">
        <v>174820</v>
      </c>
      <c r="BH13" s="356"/>
      <c r="BI13" s="356"/>
      <c r="BJ13" s="356"/>
      <c r="BK13" s="356"/>
      <c r="BL13" s="356"/>
      <c r="BM13" s="356"/>
      <c r="BN13" s="357"/>
      <c r="BO13" s="358">
        <v>49.5</v>
      </c>
      <c r="BP13" s="358"/>
      <c r="BQ13" s="358"/>
      <c r="BR13" s="358"/>
      <c r="BS13" s="359">
        <v>11670</v>
      </c>
      <c r="BT13" s="359"/>
      <c r="BU13" s="359"/>
      <c r="BV13" s="359"/>
      <c r="BW13" s="359"/>
      <c r="BX13" s="359"/>
      <c r="BY13" s="359"/>
      <c r="BZ13" s="359"/>
      <c r="CA13" s="359"/>
      <c r="CB13" s="360"/>
      <c r="CD13" s="361" t="s">
        <v>187</v>
      </c>
      <c r="CE13" s="362"/>
      <c r="CF13" s="362"/>
      <c r="CG13" s="362"/>
      <c r="CH13" s="362"/>
      <c r="CI13" s="362"/>
      <c r="CJ13" s="362"/>
      <c r="CK13" s="362"/>
      <c r="CL13" s="362"/>
      <c r="CM13" s="362"/>
      <c r="CN13" s="362"/>
      <c r="CO13" s="362"/>
      <c r="CP13" s="362"/>
      <c r="CQ13" s="363"/>
      <c r="CR13" s="355">
        <v>381311</v>
      </c>
      <c r="CS13" s="356"/>
      <c r="CT13" s="356"/>
      <c r="CU13" s="356"/>
      <c r="CV13" s="356"/>
      <c r="CW13" s="356"/>
      <c r="CX13" s="356"/>
      <c r="CY13" s="357"/>
      <c r="CZ13" s="358">
        <v>8</v>
      </c>
      <c r="DA13" s="358"/>
      <c r="DB13" s="358"/>
      <c r="DC13" s="358"/>
      <c r="DD13" s="368">
        <v>187789</v>
      </c>
      <c r="DE13" s="356"/>
      <c r="DF13" s="356"/>
      <c r="DG13" s="356"/>
      <c r="DH13" s="356"/>
      <c r="DI13" s="356"/>
      <c r="DJ13" s="356"/>
      <c r="DK13" s="356"/>
      <c r="DL13" s="356"/>
      <c r="DM13" s="356"/>
      <c r="DN13" s="356"/>
      <c r="DO13" s="356"/>
      <c r="DP13" s="357"/>
      <c r="DQ13" s="368">
        <v>200017</v>
      </c>
      <c r="DR13" s="356"/>
      <c r="DS13" s="356"/>
      <c r="DT13" s="356"/>
      <c r="DU13" s="356"/>
      <c r="DV13" s="356"/>
      <c r="DW13" s="356"/>
      <c r="DX13" s="356"/>
      <c r="DY13" s="356"/>
      <c r="DZ13" s="356"/>
      <c r="EA13" s="356"/>
      <c r="EB13" s="356"/>
      <c r="EC13" s="369"/>
    </row>
    <row r="14" spans="2:143" ht="11.25" customHeight="1" x14ac:dyDescent="0.15">
      <c r="B14" s="361" t="s">
        <v>188</v>
      </c>
      <c r="C14" s="362"/>
      <c r="D14" s="362"/>
      <c r="E14" s="362"/>
      <c r="F14" s="362"/>
      <c r="G14" s="362"/>
      <c r="H14" s="362"/>
      <c r="I14" s="362"/>
      <c r="J14" s="362"/>
      <c r="K14" s="362"/>
      <c r="L14" s="362"/>
      <c r="M14" s="362"/>
      <c r="N14" s="362"/>
      <c r="O14" s="362"/>
      <c r="P14" s="362"/>
      <c r="Q14" s="363"/>
      <c r="R14" s="355" t="s">
        <v>64</v>
      </c>
      <c r="S14" s="356"/>
      <c r="T14" s="356"/>
      <c r="U14" s="356"/>
      <c r="V14" s="356"/>
      <c r="W14" s="356"/>
      <c r="X14" s="356"/>
      <c r="Y14" s="357"/>
      <c r="Z14" s="358" t="s">
        <v>64</v>
      </c>
      <c r="AA14" s="358"/>
      <c r="AB14" s="358"/>
      <c r="AC14" s="358"/>
      <c r="AD14" s="359" t="s">
        <v>64</v>
      </c>
      <c r="AE14" s="359"/>
      <c r="AF14" s="359"/>
      <c r="AG14" s="359"/>
      <c r="AH14" s="359"/>
      <c r="AI14" s="359"/>
      <c r="AJ14" s="359"/>
      <c r="AK14" s="359"/>
      <c r="AL14" s="364" t="s">
        <v>64</v>
      </c>
      <c r="AM14" s="365"/>
      <c r="AN14" s="365"/>
      <c r="AO14" s="366"/>
      <c r="AP14" s="361" t="s">
        <v>189</v>
      </c>
      <c r="AQ14" s="362"/>
      <c r="AR14" s="362"/>
      <c r="AS14" s="362"/>
      <c r="AT14" s="362"/>
      <c r="AU14" s="362"/>
      <c r="AV14" s="362"/>
      <c r="AW14" s="362"/>
      <c r="AX14" s="362"/>
      <c r="AY14" s="362"/>
      <c r="AZ14" s="362"/>
      <c r="BA14" s="362"/>
      <c r="BB14" s="362"/>
      <c r="BC14" s="362"/>
      <c r="BD14" s="362"/>
      <c r="BE14" s="362"/>
      <c r="BF14" s="363"/>
      <c r="BG14" s="355">
        <v>23158</v>
      </c>
      <c r="BH14" s="356"/>
      <c r="BI14" s="356"/>
      <c r="BJ14" s="356"/>
      <c r="BK14" s="356"/>
      <c r="BL14" s="356"/>
      <c r="BM14" s="356"/>
      <c r="BN14" s="357"/>
      <c r="BO14" s="358">
        <v>6.6</v>
      </c>
      <c r="BP14" s="358"/>
      <c r="BQ14" s="358"/>
      <c r="BR14" s="358"/>
      <c r="BS14" s="359" t="s">
        <v>64</v>
      </c>
      <c r="BT14" s="359"/>
      <c r="BU14" s="359"/>
      <c r="BV14" s="359"/>
      <c r="BW14" s="359"/>
      <c r="BX14" s="359"/>
      <c r="BY14" s="359"/>
      <c r="BZ14" s="359"/>
      <c r="CA14" s="359"/>
      <c r="CB14" s="360"/>
      <c r="CD14" s="361" t="s">
        <v>190</v>
      </c>
      <c r="CE14" s="362"/>
      <c r="CF14" s="362"/>
      <c r="CG14" s="362"/>
      <c r="CH14" s="362"/>
      <c r="CI14" s="362"/>
      <c r="CJ14" s="362"/>
      <c r="CK14" s="362"/>
      <c r="CL14" s="362"/>
      <c r="CM14" s="362"/>
      <c r="CN14" s="362"/>
      <c r="CO14" s="362"/>
      <c r="CP14" s="362"/>
      <c r="CQ14" s="363"/>
      <c r="CR14" s="355">
        <v>201347</v>
      </c>
      <c r="CS14" s="356"/>
      <c r="CT14" s="356"/>
      <c r="CU14" s="356"/>
      <c r="CV14" s="356"/>
      <c r="CW14" s="356"/>
      <c r="CX14" s="356"/>
      <c r="CY14" s="357"/>
      <c r="CZ14" s="358">
        <v>4.2</v>
      </c>
      <c r="DA14" s="358"/>
      <c r="DB14" s="358"/>
      <c r="DC14" s="358"/>
      <c r="DD14" s="368">
        <v>8171</v>
      </c>
      <c r="DE14" s="356"/>
      <c r="DF14" s="356"/>
      <c r="DG14" s="356"/>
      <c r="DH14" s="356"/>
      <c r="DI14" s="356"/>
      <c r="DJ14" s="356"/>
      <c r="DK14" s="356"/>
      <c r="DL14" s="356"/>
      <c r="DM14" s="356"/>
      <c r="DN14" s="356"/>
      <c r="DO14" s="356"/>
      <c r="DP14" s="357"/>
      <c r="DQ14" s="368">
        <v>168632</v>
      </c>
      <c r="DR14" s="356"/>
      <c r="DS14" s="356"/>
      <c r="DT14" s="356"/>
      <c r="DU14" s="356"/>
      <c r="DV14" s="356"/>
      <c r="DW14" s="356"/>
      <c r="DX14" s="356"/>
      <c r="DY14" s="356"/>
      <c r="DZ14" s="356"/>
      <c r="EA14" s="356"/>
      <c r="EB14" s="356"/>
      <c r="EC14" s="369"/>
    </row>
    <row r="15" spans="2:143" ht="11.25" customHeight="1" x14ac:dyDescent="0.15">
      <c r="B15" s="361" t="s">
        <v>191</v>
      </c>
      <c r="C15" s="362"/>
      <c r="D15" s="362"/>
      <c r="E15" s="362"/>
      <c r="F15" s="362"/>
      <c r="G15" s="362"/>
      <c r="H15" s="362"/>
      <c r="I15" s="362"/>
      <c r="J15" s="362"/>
      <c r="K15" s="362"/>
      <c r="L15" s="362"/>
      <c r="M15" s="362"/>
      <c r="N15" s="362"/>
      <c r="O15" s="362"/>
      <c r="P15" s="362"/>
      <c r="Q15" s="363"/>
      <c r="R15" s="355">
        <v>6332</v>
      </c>
      <c r="S15" s="356"/>
      <c r="T15" s="356"/>
      <c r="U15" s="356"/>
      <c r="V15" s="356"/>
      <c r="W15" s="356"/>
      <c r="X15" s="356"/>
      <c r="Y15" s="357"/>
      <c r="Z15" s="358">
        <v>0.1</v>
      </c>
      <c r="AA15" s="358"/>
      <c r="AB15" s="358"/>
      <c r="AC15" s="358"/>
      <c r="AD15" s="359">
        <v>6332</v>
      </c>
      <c r="AE15" s="359"/>
      <c r="AF15" s="359"/>
      <c r="AG15" s="359"/>
      <c r="AH15" s="359"/>
      <c r="AI15" s="359"/>
      <c r="AJ15" s="359"/>
      <c r="AK15" s="359"/>
      <c r="AL15" s="364">
        <v>0.3</v>
      </c>
      <c r="AM15" s="365"/>
      <c r="AN15" s="365"/>
      <c r="AO15" s="366"/>
      <c r="AP15" s="361" t="s">
        <v>192</v>
      </c>
      <c r="AQ15" s="362"/>
      <c r="AR15" s="362"/>
      <c r="AS15" s="362"/>
      <c r="AT15" s="362"/>
      <c r="AU15" s="362"/>
      <c r="AV15" s="362"/>
      <c r="AW15" s="362"/>
      <c r="AX15" s="362"/>
      <c r="AY15" s="362"/>
      <c r="AZ15" s="362"/>
      <c r="BA15" s="362"/>
      <c r="BB15" s="362"/>
      <c r="BC15" s="362"/>
      <c r="BD15" s="362"/>
      <c r="BE15" s="362"/>
      <c r="BF15" s="363"/>
      <c r="BG15" s="355">
        <v>18498</v>
      </c>
      <c r="BH15" s="356"/>
      <c r="BI15" s="356"/>
      <c r="BJ15" s="356"/>
      <c r="BK15" s="356"/>
      <c r="BL15" s="356"/>
      <c r="BM15" s="356"/>
      <c r="BN15" s="357"/>
      <c r="BO15" s="358">
        <v>5.2</v>
      </c>
      <c r="BP15" s="358"/>
      <c r="BQ15" s="358"/>
      <c r="BR15" s="358"/>
      <c r="BS15" s="359" t="s">
        <v>64</v>
      </c>
      <c r="BT15" s="359"/>
      <c r="BU15" s="359"/>
      <c r="BV15" s="359"/>
      <c r="BW15" s="359"/>
      <c r="BX15" s="359"/>
      <c r="BY15" s="359"/>
      <c r="BZ15" s="359"/>
      <c r="CA15" s="359"/>
      <c r="CB15" s="360"/>
      <c r="CD15" s="361" t="s">
        <v>193</v>
      </c>
      <c r="CE15" s="362"/>
      <c r="CF15" s="362"/>
      <c r="CG15" s="362"/>
      <c r="CH15" s="362"/>
      <c r="CI15" s="362"/>
      <c r="CJ15" s="362"/>
      <c r="CK15" s="362"/>
      <c r="CL15" s="362"/>
      <c r="CM15" s="362"/>
      <c r="CN15" s="362"/>
      <c r="CO15" s="362"/>
      <c r="CP15" s="362"/>
      <c r="CQ15" s="363"/>
      <c r="CR15" s="355">
        <v>233710</v>
      </c>
      <c r="CS15" s="356"/>
      <c r="CT15" s="356"/>
      <c r="CU15" s="356"/>
      <c r="CV15" s="356"/>
      <c r="CW15" s="356"/>
      <c r="CX15" s="356"/>
      <c r="CY15" s="357"/>
      <c r="CZ15" s="358">
        <v>4.9000000000000004</v>
      </c>
      <c r="DA15" s="358"/>
      <c r="DB15" s="358"/>
      <c r="DC15" s="358"/>
      <c r="DD15" s="368">
        <v>5964</v>
      </c>
      <c r="DE15" s="356"/>
      <c r="DF15" s="356"/>
      <c r="DG15" s="356"/>
      <c r="DH15" s="356"/>
      <c r="DI15" s="356"/>
      <c r="DJ15" s="356"/>
      <c r="DK15" s="356"/>
      <c r="DL15" s="356"/>
      <c r="DM15" s="356"/>
      <c r="DN15" s="356"/>
      <c r="DO15" s="356"/>
      <c r="DP15" s="357"/>
      <c r="DQ15" s="368">
        <v>225298</v>
      </c>
      <c r="DR15" s="356"/>
      <c r="DS15" s="356"/>
      <c r="DT15" s="356"/>
      <c r="DU15" s="356"/>
      <c r="DV15" s="356"/>
      <c r="DW15" s="356"/>
      <c r="DX15" s="356"/>
      <c r="DY15" s="356"/>
      <c r="DZ15" s="356"/>
      <c r="EA15" s="356"/>
      <c r="EB15" s="356"/>
      <c r="EC15" s="369"/>
    </row>
    <row r="16" spans="2:143" ht="11.25" customHeight="1" x14ac:dyDescent="0.15">
      <c r="B16" s="361" t="s">
        <v>194</v>
      </c>
      <c r="C16" s="362"/>
      <c r="D16" s="362"/>
      <c r="E16" s="362"/>
      <c r="F16" s="362"/>
      <c r="G16" s="362"/>
      <c r="H16" s="362"/>
      <c r="I16" s="362"/>
      <c r="J16" s="362"/>
      <c r="K16" s="362"/>
      <c r="L16" s="362"/>
      <c r="M16" s="362"/>
      <c r="N16" s="362"/>
      <c r="O16" s="362"/>
      <c r="P16" s="362"/>
      <c r="Q16" s="363"/>
      <c r="R16" s="355">
        <v>6991</v>
      </c>
      <c r="S16" s="356"/>
      <c r="T16" s="356"/>
      <c r="U16" s="356"/>
      <c r="V16" s="356"/>
      <c r="W16" s="356"/>
      <c r="X16" s="356"/>
      <c r="Y16" s="357"/>
      <c r="Z16" s="358">
        <v>0.1</v>
      </c>
      <c r="AA16" s="358"/>
      <c r="AB16" s="358"/>
      <c r="AC16" s="358"/>
      <c r="AD16" s="359">
        <v>6991</v>
      </c>
      <c r="AE16" s="359"/>
      <c r="AF16" s="359"/>
      <c r="AG16" s="359"/>
      <c r="AH16" s="359"/>
      <c r="AI16" s="359"/>
      <c r="AJ16" s="359"/>
      <c r="AK16" s="359"/>
      <c r="AL16" s="364">
        <v>0.3</v>
      </c>
      <c r="AM16" s="365"/>
      <c r="AN16" s="365"/>
      <c r="AO16" s="366"/>
      <c r="AP16" s="361" t="s">
        <v>195</v>
      </c>
      <c r="AQ16" s="362"/>
      <c r="AR16" s="362"/>
      <c r="AS16" s="362"/>
      <c r="AT16" s="362"/>
      <c r="AU16" s="362"/>
      <c r="AV16" s="362"/>
      <c r="AW16" s="362"/>
      <c r="AX16" s="362"/>
      <c r="AY16" s="362"/>
      <c r="AZ16" s="362"/>
      <c r="BA16" s="362"/>
      <c r="BB16" s="362"/>
      <c r="BC16" s="362"/>
      <c r="BD16" s="362"/>
      <c r="BE16" s="362"/>
      <c r="BF16" s="363"/>
      <c r="BG16" s="355" t="s">
        <v>64</v>
      </c>
      <c r="BH16" s="356"/>
      <c r="BI16" s="356"/>
      <c r="BJ16" s="356"/>
      <c r="BK16" s="356"/>
      <c r="BL16" s="356"/>
      <c r="BM16" s="356"/>
      <c r="BN16" s="357"/>
      <c r="BO16" s="358" t="s">
        <v>64</v>
      </c>
      <c r="BP16" s="358"/>
      <c r="BQ16" s="358"/>
      <c r="BR16" s="358"/>
      <c r="BS16" s="359" t="s">
        <v>64</v>
      </c>
      <c r="BT16" s="359"/>
      <c r="BU16" s="359"/>
      <c r="BV16" s="359"/>
      <c r="BW16" s="359"/>
      <c r="BX16" s="359"/>
      <c r="BY16" s="359"/>
      <c r="BZ16" s="359"/>
      <c r="CA16" s="359"/>
      <c r="CB16" s="360"/>
      <c r="CD16" s="361" t="s">
        <v>196</v>
      </c>
      <c r="CE16" s="362"/>
      <c r="CF16" s="362"/>
      <c r="CG16" s="362"/>
      <c r="CH16" s="362"/>
      <c r="CI16" s="362"/>
      <c r="CJ16" s="362"/>
      <c r="CK16" s="362"/>
      <c r="CL16" s="362"/>
      <c r="CM16" s="362"/>
      <c r="CN16" s="362"/>
      <c r="CO16" s="362"/>
      <c r="CP16" s="362"/>
      <c r="CQ16" s="363"/>
      <c r="CR16" s="355">
        <v>18576</v>
      </c>
      <c r="CS16" s="356"/>
      <c r="CT16" s="356"/>
      <c r="CU16" s="356"/>
      <c r="CV16" s="356"/>
      <c r="CW16" s="356"/>
      <c r="CX16" s="356"/>
      <c r="CY16" s="357"/>
      <c r="CZ16" s="358">
        <v>0.4</v>
      </c>
      <c r="DA16" s="358"/>
      <c r="DB16" s="358"/>
      <c r="DC16" s="358"/>
      <c r="DD16" s="368" t="s">
        <v>64</v>
      </c>
      <c r="DE16" s="356"/>
      <c r="DF16" s="356"/>
      <c r="DG16" s="356"/>
      <c r="DH16" s="356"/>
      <c r="DI16" s="356"/>
      <c r="DJ16" s="356"/>
      <c r="DK16" s="356"/>
      <c r="DL16" s="356"/>
      <c r="DM16" s="356"/>
      <c r="DN16" s="356"/>
      <c r="DO16" s="356"/>
      <c r="DP16" s="357"/>
      <c r="DQ16" s="368">
        <v>3189</v>
      </c>
      <c r="DR16" s="356"/>
      <c r="DS16" s="356"/>
      <c r="DT16" s="356"/>
      <c r="DU16" s="356"/>
      <c r="DV16" s="356"/>
      <c r="DW16" s="356"/>
      <c r="DX16" s="356"/>
      <c r="DY16" s="356"/>
      <c r="DZ16" s="356"/>
      <c r="EA16" s="356"/>
      <c r="EB16" s="356"/>
      <c r="EC16" s="369"/>
    </row>
    <row r="17" spans="2:133" ht="11.25" customHeight="1" x14ac:dyDescent="0.15">
      <c r="B17" s="361" t="s">
        <v>197</v>
      </c>
      <c r="C17" s="362"/>
      <c r="D17" s="362"/>
      <c r="E17" s="362"/>
      <c r="F17" s="362"/>
      <c r="G17" s="362"/>
      <c r="H17" s="362"/>
      <c r="I17" s="362"/>
      <c r="J17" s="362"/>
      <c r="K17" s="362"/>
      <c r="L17" s="362"/>
      <c r="M17" s="362"/>
      <c r="N17" s="362"/>
      <c r="O17" s="362"/>
      <c r="P17" s="362"/>
      <c r="Q17" s="363"/>
      <c r="R17" s="355">
        <v>11970</v>
      </c>
      <c r="S17" s="356"/>
      <c r="T17" s="356"/>
      <c r="U17" s="356"/>
      <c r="V17" s="356"/>
      <c r="W17" s="356"/>
      <c r="X17" s="356"/>
      <c r="Y17" s="357"/>
      <c r="Z17" s="358">
        <v>0.2</v>
      </c>
      <c r="AA17" s="358"/>
      <c r="AB17" s="358"/>
      <c r="AC17" s="358"/>
      <c r="AD17" s="359">
        <v>11970</v>
      </c>
      <c r="AE17" s="359"/>
      <c r="AF17" s="359"/>
      <c r="AG17" s="359"/>
      <c r="AH17" s="359"/>
      <c r="AI17" s="359"/>
      <c r="AJ17" s="359"/>
      <c r="AK17" s="359"/>
      <c r="AL17" s="364">
        <v>0.5</v>
      </c>
      <c r="AM17" s="365"/>
      <c r="AN17" s="365"/>
      <c r="AO17" s="366"/>
      <c r="AP17" s="361" t="s">
        <v>198</v>
      </c>
      <c r="AQ17" s="362"/>
      <c r="AR17" s="362"/>
      <c r="AS17" s="362"/>
      <c r="AT17" s="362"/>
      <c r="AU17" s="362"/>
      <c r="AV17" s="362"/>
      <c r="AW17" s="362"/>
      <c r="AX17" s="362"/>
      <c r="AY17" s="362"/>
      <c r="AZ17" s="362"/>
      <c r="BA17" s="362"/>
      <c r="BB17" s="362"/>
      <c r="BC17" s="362"/>
      <c r="BD17" s="362"/>
      <c r="BE17" s="362"/>
      <c r="BF17" s="363"/>
      <c r="BG17" s="355" t="s">
        <v>64</v>
      </c>
      <c r="BH17" s="356"/>
      <c r="BI17" s="356"/>
      <c r="BJ17" s="356"/>
      <c r="BK17" s="356"/>
      <c r="BL17" s="356"/>
      <c r="BM17" s="356"/>
      <c r="BN17" s="357"/>
      <c r="BO17" s="358" t="s">
        <v>64</v>
      </c>
      <c r="BP17" s="358"/>
      <c r="BQ17" s="358"/>
      <c r="BR17" s="358"/>
      <c r="BS17" s="359" t="s">
        <v>64</v>
      </c>
      <c r="BT17" s="359"/>
      <c r="BU17" s="359"/>
      <c r="BV17" s="359"/>
      <c r="BW17" s="359"/>
      <c r="BX17" s="359"/>
      <c r="BY17" s="359"/>
      <c r="BZ17" s="359"/>
      <c r="CA17" s="359"/>
      <c r="CB17" s="360"/>
      <c r="CD17" s="361" t="s">
        <v>199</v>
      </c>
      <c r="CE17" s="362"/>
      <c r="CF17" s="362"/>
      <c r="CG17" s="362"/>
      <c r="CH17" s="362"/>
      <c r="CI17" s="362"/>
      <c r="CJ17" s="362"/>
      <c r="CK17" s="362"/>
      <c r="CL17" s="362"/>
      <c r="CM17" s="362"/>
      <c r="CN17" s="362"/>
      <c r="CO17" s="362"/>
      <c r="CP17" s="362"/>
      <c r="CQ17" s="363"/>
      <c r="CR17" s="355">
        <v>399675</v>
      </c>
      <c r="CS17" s="356"/>
      <c r="CT17" s="356"/>
      <c r="CU17" s="356"/>
      <c r="CV17" s="356"/>
      <c r="CW17" s="356"/>
      <c r="CX17" s="356"/>
      <c r="CY17" s="357"/>
      <c r="CZ17" s="358">
        <v>8.4</v>
      </c>
      <c r="DA17" s="358"/>
      <c r="DB17" s="358"/>
      <c r="DC17" s="358"/>
      <c r="DD17" s="368" t="s">
        <v>64</v>
      </c>
      <c r="DE17" s="356"/>
      <c r="DF17" s="356"/>
      <c r="DG17" s="356"/>
      <c r="DH17" s="356"/>
      <c r="DI17" s="356"/>
      <c r="DJ17" s="356"/>
      <c r="DK17" s="356"/>
      <c r="DL17" s="356"/>
      <c r="DM17" s="356"/>
      <c r="DN17" s="356"/>
      <c r="DO17" s="356"/>
      <c r="DP17" s="357"/>
      <c r="DQ17" s="368">
        <v>398804</v>
      </c>
      <c r="DR17" s="356"/>
      <c r="DS17" s="356"/>
      <c r="DT17" s="356"/>
      <c r="DU17" s="356"/>
      <c r="DV17" s="356"/>
      <c r="DW17" s="356"/>
      <c r="DX17" s="356"/>
      <c r="DY17" s="356"/>
      <c r="DZ17" s="356"/>
      <c r="EA17" s="356"/>
      <c r="EB17" s="356"/>
      <c r="EC17" s="369"/>
    </row>
    <row r="18" spans="2:133" ht="11.25" customHeight="1" x14ac:dyDescent="0.15">
      <c r="B18" s="361" t="s">
        <v>200</v>
      </c>
      <c r="C18" s="362"/>
      <c r="D18" s="362"/>
      <c r="E18" s="362"/>
      <c r="F18" s="362"/>
      <c r="G18" s="362"/>
      <c r="H18" s="362"/>
      <c r="I18" s="362"/>
      <c r="J18" s="362"/>
      <c r="K18" s="362"/>
      <c r="L18" s="362"/>
      <c r="M18" s="362"/>
      <c r="N18" s="362"/>
      <c r="O18" s="362"/>
      <c r="P18" s="362"/>
      <c r="Q18" s="363"/>
      <c r="R18" s="355">
        <v>543</v>
      </c>
      <c r="S18" s="356"/>
      <c r="T18" s="356"/>
      <c r="U18" s="356"/>
      <c r="V18" s="356"/>
      <c r="W18" s="356"/>
      <c r="X18" s="356"/>
      <c r="Y18" s="357"/>
      <c r="Z18" s="358">
        <v>0</v>
      </c>
      <c r="AA18" s="358"/>
      <c r="AB18" s="358"/>
      <c r="AC18" s="358"/>
      <c r="AD18" s="359">
        <v>543</v>
      </c>
      <c r="AE18" s="359"/>
      <c r="AF18" s="359"/>
      <c r="AG18" s="359"/>
      <c r="AH18" s="359"/>
      <c r="AI18" s="359"/>
      <c r="AJ18" s="359"/>
      <c r="AK18" s="359"/>
      <c r="AL18" s="364">
        <v>0</v>
      </c>
      <c r="AM18" s="365"/>
      <c r="AN18" s="365"/>
      <c r="AO18" s="366"/>
      <c r="AP18" s="361" t="s">
        <v>201</v>
      </c>
      <c r="AQ18" s="362"/>
      <c r="AR18" s="362"/>
      <c r="AS18" s="362"/>
      <c r="AT18" s="362"/>
      <c r="AU18" s="362"/>
      <c r="AV18" s="362"/>
      <c r="AW18" s="362"/>
      <c r="AX18" s="362"/>
      <c r="AY18" s="362"/>
      <c r="AZ18" s="362"/>
      <c r="BA18" s="362"/>
      <c r="BB18" s="362"/>
      <c r="BC18" s="362"/>
      <c r="BD18" s="362"/>
      <c r="BE18" s="362"/>
      <c r="BF18" s="363"/>
      <c r="BG18" s="355" t="s">
        <v>64</v>
      </c>
      <c r="BH18" s="356"/>
      <c r="BI18" s="356"/>
      <c r="BJ18" s="356"/>
      <c r="BK18" s="356"/>
      <c r="BL18" s="356"/>
      <c r="BM18" s="356"/>
      <c r="BN18" s="357"/>
      <c r="BO18" s="358" t="s">
        <v>64</v>
      </c>
      <c r="BP18" s="358"/>
      <c r="BQ18" s="358"/>
      <c r="BR18" s="358"/>
      <c r="BS18" s="359" t="s">
        <v>64</v>
      </c>
      <c r="BT18" s="359"/>
      <c r="BU18" s="359"/>
      <c r="BV18" s="359"/>
      <c r="BW18" s="359"/>
      <c r="BX18" s="359"/>
      <c r="BY18" s="359"/>
      <c r="BZ18" s="359"/>
      <c r="CA18" s="359"/>
      <c r="CB18" s="360"/>
      <c r="CD18" s="361" t="s">
        <v>202</v>
      </c>
      <c r="CE18" s="362"/>
      <c r="CF18" s="362"/>
      <c r="CG18" s="362"/>
      <c r="CH18" s="362"/>
      <c r="CI18" s="362"/>
      <c r="CJ18" s="362"/>
      <c r="CK18" s="362"/>
      <c r="CL18" s="362"/>
      <c r="CM18" s="362"/>
      <c r="CN18" s="362"/>
      <c r="CO18" s="362"/>
      <c r="CP18" s="362"/>
      <c r="CQ18" s="363"/>
      <c r="CR18" s="355" t="s">
        <v>64</v>
      </c>
      <c r="CS18" s="356"/>
      <c r="CT18" s="356"/>
      <c r="CU18" s="356"/>
      <c r="CV18" s="356"/>
      <c r="CW18" s="356"/>
      <c r="CX18" s="356"/>
      <c r="CY18" s="357"/>
      <c r="CZ18" s="358" t="s">
        <v>64</v>
      </c>
      <c r="DA18" s="358"/>
      <c r="DB18" s="358"/>
      <c r="DC18" s="358"/>
      <c r="DD18" s="368" t="s">
        <v>64</v>
      </c>
      <c r="DE18" s="356"/>
      <c r="DF18" s="356"/>
      <c r="DG18" s="356"/>
      <c r="DH18" s="356"/>
      <c r="DI18" s="356"/>
      <c r="DJ18" s="356"/>
      <c r="DK18" s="356"/>
      <c r="DL18" s="356"/>
      <c r="DM18" s="356"/>
      <c r="DN18" s="356"/>
      <c r="DO18" s="356"/>
      <c r="DP18" s="357"/>
      <c r="DQ18" s="368" t="s">
        <v>64</v>
      </c>
      <c r="DR18" s="356"/>
      <c r="DS18" s="356"/>
      <c r="DT18" s="356"/>
      <c r="DU18" s="356"/>
      <c r="DV18" s="356"/>
      <c r="DW18" s="356"/>
      <c r="DX18" s="356"/>
      <c r="DY18" s="356"/>
      <c r="DZ18" s="356"/>
      <c r="EA18" s="356"/>
      <c r="EB18" s="356"/>
      <c r="EC18" s="369"/>
    </row>
    <row r="19" spans="2:133" ht="11.25" customHeight="1" x14ac:dyDescent="0.15">
      <c r="B19" s="361" t="s">
        <v>203</v>
      </c>
      <c r="C19" s="362"/>
      <c r="D19" s="362"/>
      <c r="E19" s="362"/>
      <c r="F19" s="362"/>
      <c r="G19" s="362"/>
      <c r="H19" s="362"/>
      <c r="I19" s="362"/>
      <c r="J19" s="362"/>
      <c r="K19" s="362"/>
      <c r="L19" s="362"/>
      <c r="M19" s="362"/>
      <c r="N19" s="362"/>
      <c r="O19" s="362"/>
      <c r="P19" s="362"/>
      <c r="Q19" s="363"/>
      <c r="R19" s="355">
        <v>11427</v>
      </c>
      <c r="S19" s="356"/>
      <c r="T19" s="356"/>
      <c r="U19" s="356"/>
      <c r="V19" s="356"/>
      <c r="W19" s="356"/>
      <c r="X19" s="356"/>
      <c r="Y19" s="357"/>
      <c r="Z19" s="358">
        <v>0.2</v>
      </c>
      <c r="AA19" s="358"/>
      <c r="AB19" s="358"/>
      <c r="AC19" s="358"/>
      <c r="AD19" s="359">
        <v>11427</v>
      </c>
      <c r="AE19" s="359"/>
      <c r="AF19" s="359"/>
      <c r="AG19" s="359"/>
      <c r="AH19" s="359"/>
      <c r="AI19" s="359"/>
      <c r="AJ19" s="359"/>
      <c r="AK19" s="359"/>
      <c r="AL19" s="364">
        <v>0.5</v>
      </c>
      <c r="AM19" s="365"/>
      <c r="AN19" s="365"/>
      <c r="AO19" s="366"/>
      <c r="AP19" s="361" t="s">
        <v>204</v>
      </c>
      <c r="AQ19" s="362"/>
      <c r="AR19" s="362"/>
      <c r="AS19" s="362"/>
      <c r="AT19" s="362"/>
      <c r="AU19" s="362"/>
      <c r="AV19" s="362"/>
      <c r="AW19" s="362"/>
      <c r="AX19" s="362"/>
      <c r="AY19" s="362"/>
      <c r="AZ19" s="362"/>
      <c r="BA19" s="362"/>
      <c r="BB19" s="362"/>
      <c r="BC19" s="362"/>
      <c r="BD19" s="362"/>
      <c r="BE19" s="362"/>
      <c r="BF19" s="363"/>
      <c r="BG19" s="355" t="s">
        <v>64</v>
      </c>
      <c r="BH19" s="356"/>
      <c r="BI19" s="356"/>
      <c r="BJ19" s="356"/>
      <c r="BK19" s="356"/>
      <c r="BL19" s="356"/>
      <c r="BM19" s="356"/>
      <c r="BN19" s="357"/>
      <c r="BO19" s="358" t="s">
        <v>64</v>
      </c>
      <c r="BP19" s="358"/>
      <c r="BQ19" s="358"/>
      <c r="BR19" s="358"/>
      <c r="BS19" s="359" t="s">
        <v>64</v>
      </c>
      <c r="BT19" s="359"/>
      <c r="BU19" s="359"/>
      <c r="BV19" s="359"/>
      <c r="BW19" s="359"/>
      <c r="BX19" s="359"/>
      <c r="BY19" s="359"/>
      <c r="BZ19" s="359"/>
      <c r="CA19" s="359"/>
      <c r="CB19" s="360"/>
      <c r="CD19" s="361" t="s">
        <v>205</v>
      </c>
      <c r="CE19" s="362"/>
      <c r="CF19" s="362"/>
      <c r="CG19" s="362"/>
      <c r="CH19" s="362"/>
      <c r="CI19" s="362"/>
      <c r="CJ19" s="362"/>
      <c r="CK19" s="362"/>
      <c r="CL19" s="362"/>
      <c r="CM19" s="362"/>
      <c r="CN19" s="362"/>
      <c r="CO19" s="362"/>
      <c r="CP19" s="362"/>
      <c r="CQ19" s="363"/>
      <c r="CR19" s="355" t="s">
        <v>64</v>
      </c>
      <c r="CS19" s="356"/>
      <c r="CT19" s="356"/>
      <c r="CU19" s="356"/>
      <c r="CV19" s="356"/>
      <c r="CW19" s="356"/>
      <c r="CX19" s="356"/>
      <c r="CY19" s="357"/>
      <c r="CZ19" s="358" t="s">
        <v>64</v>
      </c>
      <c r="DA19" s="358"/>
      <c r="DB19" s="358"/>
      <c r="DC19" s="358"/>
      <c r="DD19" s="368" t="s">
        <v>64</v>
      </c>
      <c r="DE19" s="356"/>
      <c r="DF19" s="356"/>
      <c r="DG19" s="356"/>
      <c r="DH19" s="356"/>
      <c r="DI19" s="356"/>
      <c r="DJ19" s="356"/>
      <c r="DK19" s="356"/>
      <c r="DL19" s="356"/>
      <c r="DM19" s="356"/>
      <c r="DN19" s="356"/>
      <c r="DO19" s="356"/>
      <c r="DP19" s="357"/>
      <c r="DQ19" s="368" t="s">
        <v>64</v>
      </c>
      <c r="DR19" s="356"/>
      <c r="DS19" s="356"/>
      <c r="DT19" s="356"/>
      <c r="DU19" s="356"/>
      <c r="DV19" s="356"/>
      <c r="DW19" s="356"/>
      <c r="DX19" s="356"/>
      <c r="DY19" s="356"/>
      <c r="DZ19" s="356"/>
      <c r="EA19" s="356"/>
      <c r="EB19" s="356"/>
      <c r="EC19" s="369"/>
    </row>
    <row r="20" spans="2:133" ht="11.25" customHeight="1" x14ac:dyDescent="0.15">
      <c r="B20" s="371" t="s">
        <v>206</v>
      </c>
      <c r="C20" s="372"/>
      <c r="D20" s="372"/>
      <c r="E20" s="372"/>
      <c r="F20" s="372"/>
      <c r="G20" s="372"/>
      <c r="H20" s="372"/>
      <c r="I20" s="372"/>
      <c r="J20" s="372"/>
      <c r="K20" s="372"/>
      <c r="L20" s="372"/>
      <c r="M20" s="372"/>
      <c r="N20" s="372"/>
      <c r="O20" s="372"/>
      <c r="P20" s="372"/>
      <c r="Q20" s="373"/>
      <c r="R20" s="355" t="s">
        <v>64</v>
      </c>
      <c r="S20" s="356"/>
      <c r="T20" s="356"/>
      <c r="U20" s="356"/>
      <c r="V20" s="356"/>
      <c r="W20" s="356"/>
      <c r="X20" s="356"/>
      <c r="Y20" s="357"/>
      <c r="Z20" s="358" t="s">
        <v>64</v>
      </c>
      <c r="AA20" s="358"/>
      <c r="AB20" s="358"/>
      <c r="AC20" s="358"/>
      <c r="AD20" s="359" t="s">
        <v>64</v>
      </c>
      <c r="AE20" s="359"/>
      <c r="AF20" s="359"/>
      <c r="AG20" s="359"/>
      <c r="AH20" s="359"/>
      <c r="AI20" s="359"/>
      <c r="AJ20" s="359"/>
      <c r="AK20" s="359"/>
      <c r="AL20" s="364" t="s">
        <v>64</v>
      </c>
      <c r="AM20" s="365"/>
      <c r="AN20" s="365"/>
      <c r="AO20" s="366"/>
      <c r="AP20" s="361" t="s">
        <v>207</v>
      </c>
      <c r="AQ20" s="362"/>
      <c r="AR20" s="362"/>
      <c r="AS20" s="362"/>
      <c r="AT20" s="362"/>
      <c r="AU20" s="362"/>
      <c r="AV20" s="362"/>
      <c r="AW20" s="362"/>
      <c r="AX20" s="362"/>
      <c r="AY20" s="362"/>
      <c r="AZ20" s="362"/>
      <c r="BA20" s="362"/>
      <c r="BB20" s="362"/>
      <c r="BC20" s="362"/>
      <c r="BD20" s="362"/>
      <c r="BE20" s="362"/>
      <c r="BF20" s="363"/>
      <c r="BG20" s="355" t="s">
        <v>64</v>
      </c>
      <c r="BH20" s="356"/>
      <c r="BI20" s="356"/>
      <c r="BJ20" s="356"/>
      <c r="BK20" s="356"/>
      <c r="BL20" s="356"/>
      <c r="BM20" s="356"/>
      <c r="BN20" s="357"/>
      <c r="BO20" s="358" t="s">
        <v>64</v>
      </c>
      <c r="BP20" s="358"/>
      <c r="BQ20" s="358"/>
      <c r="BR20" s="358"/>
      <c r="BS20" s="359" t="s">
        <v>64</v>
      </c>
      <c r="BT20" s="359"/>
      <c r="BU20" s="359"/>
      <c r="BV20" s="359"/>
      <c r="BW20" s="359"/>
      <c r="BX20" s="359"/>
      <c r="BY20" s="359"/>
      <c r="BZ20" s="359"/>
      <c r="CA20" s="359"/>
      <c r="CB20" s="360"/>
      <c r="CD20" s="361" t="s">
        <v>208</v>
      </c>
      <c r="CE20" s="362"/>
      <c r="CF20" s="362"/>
      <c r="CG20" s="362"/>
      <c r="CH20" s="362"/>
      <c r="CI20" s="362"/>
      <c r="CJ20" s="362"/>
      <c r="CK20" s="362"/>
      <c r="CL20" s="362"/>
      <c r="CM20" s="362"/>
      <c r="CN20" s="362"/>
      <c r="CO20" s="362"/>
      <c r="CP20" s="362"/>
      <c r="CQ20" s="363"/>
      <c r="CR20" s="355">
        <v>4747225</v>
      </c>
      <c r="CS20" s="356"/>
      <c r="CT20" s="356"/>
      <c r="CU20" s="356"/>
      <c r="CV20" s="356"/>
      <c r="CW20" s="356"/>
      <c r="CX20" s="356"/>
      <c r="CY20" s="357"/>
      <c r="CZ20" s="358">
        <v>100</v>
      </c>
      <c r="DA20" s="358"/>
      <c r="DB20" s="358"/>
      <c r="DC20" s="358"/>
      <c r="DD20" s="368">
        <v>1449990</v>
      </c>
      <c r="DE20" s="356"/>
      <c r="DF20" s="356"/>
      <c r="DG20" s="356"/>
      <c r="DH20" s="356"/>
      <c r="DI20" s="356"/>
      <c r="DJ20" s="356"/>
      <c r="DK20" s="356"/>
      <c r="DL20" s="356"/>
      <c r="DM20" s="356"/>
      <c r="DN20" s="356"/>
      <c r="DO20" s="356"/>
      <c r="DP20" s="357"/>
      <c r="DQ20" s="368">
        <v>2803084</v>
      </c>
      <c r="DR20" s="356"/>
      <c r="DS20" s="356"/>
      <c r="DT20" s="356"/>
      <c r="DU20" s="356"/>
      <c r="DV20" s="356"/>
      <c r="DW20" s="356"/>
      <c r="DX20" s="356"/>
      <c r="DY20" s="356"/>
      <c r="DZ20" s="356"/>
      <c r="EA20" s="356"/>
      <c r="EB20" s="356"/>
      <c r="EC20" s="369"/>
    </row>
    <row r="21" spans="2:133" ht="11.25" customHeight="1" x14ac:dyDescent="0.15">
      <c r="B21" s="361" t="s">
        <v>209</v>
      </c>
      <c r="C21" s="362"/>
      <c r="D21" s="362"/>
      <c r="E21" s="362"/>
      <c r="F21" s="362"/>
      <c r="G21" s="362"/>
      <c r="H21" s="362"/>
      <c r="I21" s="362"/>
      <c r="J21" s="362"/>
      <c r="K21" s="362"/>
      <c r="L21" s="362"/>
      <c r="M21" s="362"/>
      <c r="N21" s="362"/>
      <c r="O21" s="362"/>
      <c r="P21" s="362"/>
      <c r="Q21" s="363"/>
      <c r="R21" s="355">
        <v>2115132</v>
      </c>
      <c r="S21" s="356"/>
      <c r="T21" s="356"/>
      <c r="U21" s="356"/>
      <c r="V21" s="356"/>
      <c r="W21" s="356"/>
      <c r="X21" s="356"/>
      <c r="Y21" s="357"/>
      <c r="Z21" s="358">
        <v>43.7</v>
      </c>
      <c r="AA21" s="358"/>
      <c r="AB21" s="358"/>
      <c r="AC21" s="358"/>
      <c r="AD21" s="359">
        <v>1896897</v>
      </c>
      <c r="AE21" s="359"/>
      <c r="AF21" s="359"/>
      <c r="AG21" s="359"/>
      <c r="AH21" s="359"/>
      <c r="AI21" s="359"/>
      <c r="AJ21" s="359"/>
      <c r="AK21" s="359"/>
      <c r="AL21" s="364">
        <v>78.3</v>
      </c>
      <c r="AM21" s="365"/>
      <c r="AN21" s="365"/>
      <c r="AO21" s="366"/>
      <c r="AP21" s="361" t="s">
        <v>210</v>
      </c>
      <c r="AQ21" s="374"/>
      <c r="AR21" s="374"/>
      <c r="AS21" s="374"/>
      <c r="AT21" s="374"/>
      <c r="AU21" s="374"/>
      <c r="AV21" s="374"/>
      <c r="AW21" s="374"/>
      <c r="AX21" s="374"/>
      <c r="AY21" s="374"/>
      <c r="AZ21" s="374"/>
      <c r="BA21" s="374"/>
      <c r="BB21" s="374"/>
      <c r="BC21" s="374"/>
      <c r="BD21" s="374"/>
      <c r="BE21" s="374"/>
      <c r="BF21" s="375"/>
      <c r="BG21" s="355" t="s">
        <v>64</v>
      </c>
      <c r="BH21" s="356"/>
      <c r="BI21" s="356"/>
      <c r="BJ21" s="356"/>
      <c r="BK21" s="356"/>
      <c r="BL21" s="356"/>
      <c r="BM21" s="356"/>
      <c r="BN21" s="357"/>
      <c r="BO21" s="358" t="s">
        <v>64</v>
      </c>
      <c r="BP21" s="358"/>
      <c r="BQ21" s="358"/>
      <c r="BR21" s="358"/>
      <c r="BS21" s="359" t="s">
        <v>64</v>
      </c>
      <c r="BT21" s="359"/>
      <c r="BU21" s="359"/>
      <c r="BV21" s="359"/>
      <c r="BW21" s="359"/>
      <c r="BX21" s="359"/>
      <c r="BY21" s="359"/>
      <c r="BZ21" s="359"/>
      <c r="CA21" s="359"/>
      <c r="CB21" s="360"/>
      <c r="CD21" s="376"/>
      <c r="CE21" s="377"/>
      <c r="CF21" s="377"/>
      <c r="CG21" s="377"/>
      <c r="CH21" s="377"/>
      <c r="CI21" s="377"/>
      <c r="CJ21" s="377"/>
      <c r="CK21" s="377"/>
      <c r="CL21" s="377"/>
      <c r="CM21" s="377"/>
      <c r="CN21" s="377"/>
      <c r="CO21" s="377"/>
      <c r="CP21" s="377"/>
      <c r="CQ21" s="378"/>
      <c r="CR21" s="379"/>
      <c r="CS21" s="380"/>
      <c r="CT21" s="380"/>
      <c r="CU21" s="380"/>
      <c r="CV21" s="380"/>
      <c r="CW21" s="380"/>
      <c r="CX21" s="380"/>
      <c r="CY21" s="381"/>
      <c r="CZ21" s="382"/>
      <c r="DA21" s="382"/>
      <c r="DB21" s="382"/>
      <c r="DC21" s="382"/>
      <c r="DD21" s="383"/>
      <c r="DE21" s="380"/>
      <c r="DF21" s="380"/>
      <c r="DG21" s="380"/>
      <c r="DH21" s="380"/>
      <c r="DI21" s="380"/>
      <c r="DJ21" s="380"/>
      <c r="DK21" s="380"/>
      <c r="DL21" s="380"/>
      <c r="DM21" s="380"/>
      <c r="DN21" s="380"/>
      <c r="DO21" s="380"/>
      <c r="DP21" s="381"/>
      <c r="DQ21" s="383"/>
      <c r="DR21" s="380"/>
      <c r="DS21" s="380"/>
      <c r="DT21" s="380"/>
      <c r="DU21" s="380"/>
      <c r="DV21" s="380"/>
      <c r="DW21" s="380"/>
      <c r="DX21" s="380"/>
      <c r="DY21" s="380"/>
      <c r="DZ21" s="380"/>
      <c r="EA21" s="380"/>
      <c r="EB21" s="380"/>
      <c r="EC21" s="384"/>
    </row>
    <row r="22" spans="2:133" ht="11.25" customHeight="1" x14ac:dyDescent="0.15">
      <c r="B22" s="361" t="s">
        <v>211</v>
      </c>
      <c r="C22" s="362"/>
      <c r="D22" s="362"/>
      <c r="E22" s="362"/>
      <c r="F22" s="362"/>
      <c r="G22" s="362"/>
      <c r="H22" s="362"/>
      <c r="I22" s="362"/>
      <c r="J22" s="362"/>
      <c r="K22" s="362"/>
      <c r="L22" s="362"/>
      <c r="M22" s="362"/>
      <c r="N22" s="362"/>
      <c r="O22" s="362"/>
      <c r="P22" s="362"/>
      <c r="Q22" s="363"/>
      <c r="R22" s="355">
        <v>1896897</v>
      </c>
      <c r="S22" s="356"/>
      <c r="T22" s="356"/>
      <c r="U22" s="356"/>
      <c r="V22" s="356"/>
      <c r="W22" s="356"/>
      <c r="X22" s="356"/>
      <c r="Y22" s="357"/>
      <c r="Z22" s="358">
        <v>39.200000000000003</v>
      </c>
      <c r="AA22" s="358"/>
      <c r="AB22" s="358"/>
      <c r="AC22" s="358"/>
      <c r="AD22" s="359">
        <v>1896897</v>
      </c>
      <c r="AE22" s="359"/>
      <c r="AF22" s="359"/>
      <c r="AG22" s="359"/>
      <c r="AH22" s="359"/>
      <c r="AI22" s="359"/>
      <c r="AJ22" s="359"/>
      <c r="AK22" s="359"/>
      <c r="AL22" s="364">
        <v>78.3</v>
      </c>
      <c r="AM22" s="365"/>
      <c r="AN22" s="365"/>
      <c r="AO22" s="366"/>
      <c r="AP22" s="361" t="s">
        <v>212</v>
      </c>
      <c r="AQ22" s="374"/>
      <c r="AR22" s="374"/>
      <c r="AS22" s="374"/>
      <c r="AT22" s="374"/>
      <c r="AU22" s="374"/>
      <c r="AV22" s="374"/>
      <c r="AW22" s="374"/>
      <c r="AX22" s="374"/>
      <c r="AY22" s="374"/>
      <c r="AZ22" s="374"/>
      <c r="BA22" s="374"/>
      <c r="BB22" s="374"/>
      <c r="BC22" s="374"/>
      <c r="BD22" s="374"/>
      <c r="BE22" s="374"/>
      <c r="BF22" s="375"/>
      <c r="BG22" s="355" t="s">
        <v>64</v>
      </c>
      <c r="BH22" s="356"/>
      <c r="BI22" s="356"/>
      <c r="BJ22" s="356"/>
      <c r="BK22" s="356"/>
      <c r="BL22" s="356"/>
      <c r="BM22" s="356"/>
      <c r="BN22" s="357"/>
      <c r="BO22" s="358" t="s">
        <v>64</v>
      </c>
      <c r="BP22" s="358"/>
      <c r="BQ22" s="358"/>
      <c r="BR22" s="358"/>
      <c r="BS22" s="359" t="s">
        <v>64</v>
      </c>
      <c r="BT22" s="359"/>
      <c r="BU22" s="359"/>
      <c r="BV22" s="359"/>
      <c r="BW22" s="359"/>
      <c r="BX22" s="359"/>
      <c r="BY22" s="359"/>
      <c r="BZ22" s="359"/>
      <c r="CA22" s="359"/>
      <c r="CB22" s="360"/>
      <c r="CD22" s="340" t="s">
        <v>213</v>
      </c>
      <c r="CE22" s="341"/>
      <c r="CF22" s="341"/>
      <c r="CG22" s="341"/>
      <c r="CH22" s="341"/>
      <c r="CI22" s="341"/>
      <c r="CJ22" s="341"/>
      <c r="CK22" s="341"/>
      <c r="CL22" s="341"/>
      <c r="CM22" s="341"/>
      <c r="CN22" s="341"/>
      <c r="CO22" s="341"/>
      <c r="CP22" s="341"/>
      <c r="CQ22" s="341"/>
      <c r="CR22" s="341"/>
      <c r="CS22" s="341"/>
      <c r="CT22" s="341"/>
      <c r="CU22" s="341"/>
      <c r="CV22" s="341"/>
      <c r="CW22" s="341"/>
      <c r="CX22" s="341"/>
      <c r="CY22" s="341"/>
      <c r="CZ22" s="341"/>
      <c r="DA22" s="341"/>
      <c r="DB22" s="341"/>
      <c r="DC22" s="341"/>
      <c r="DD22" s="341"/>
      <c r="DE22" s="341"/>
      <c r="DF22" s="341"/>
      <c r="DG22" s="341"/>
      <c r="DH22" s="341"/>
      <c r="DI22" s="341"/>
      <c r="DJ22" s="341"/>
      <c r="DK22" s="341"/>
      <c r="DL22" s="341"/>
      <c r="DM22" s="341"/>
      <c r="DN22" s="341"/>
      <c r="DO22" s="341"/>
      <c r="DP22" s="341"/>
      <c r="DQ22" s="341"/>
      <c r="DR22" s="341"/>
      <c r="DS22" s="341"/>
      <c r="DT22" s="341"/>
      <c r="DU22" s="341"/>
      <c r="DV22" s="341"/>
      <c r="DW22" s="341"/>
      <c r="DX22" s="341"/>
      <c r="DY22" s="341"/>
      <c r="DZ22" s="341"/>
      <c r="EA22" s="341"/>
      <c r="EB22" s="341"/>
      <c r="EC22" s="342"/>
    </row>
    <row r="23" spans="2:133" ht="11.25" customHeight="1" x14ac:dyDescent="0.15">
      <c r="B23" s="361" t="s">
        <v>214</v>
      </c>
      <c r="C23" s="362"/>
      <c r="D23" s="362"/>
      <c r="E23" s="362"/>
      <c r="F23" s="362"/>
      <c r="G23" s="362"/>
      <c r="H23" s="362"/>
      <c r="I23" s="362"/>
      <c r="J23" s="362"/>
      <c r="K23" s="362"/>
      <c r="L23" s="362"/>
      <c r="M23" s="362"/>
      <c r="N23" s="362"/>
      <c r="O23" s="362"/>
      <c r="P23" s="362"/>
      <c r="Q23" s="363"/>
      <c r="R23" s="355">
        <v>218235</v>
      </c>
      <c r="S23" s="356"/>
      <c r="T23" s="356"/>
      <c r="U23" s="356"/>
      <c r="V23" s="356"/>
      <c r="W23" s="356"/>
      <c r="X23" s="356"/>
      <c r="Y23" s="357"/>
      <c r="Z23" s="358">
        <v>4.5</v>
      </c>
      <c r="AA23" s="358"/>
      <c r="AB23" s="358"/>
      <c r="AC23" s="358"/>
      <c r="AD23" s="359" t="s">
        <v>64</v>
      </c>
      <c r="AE23" s="359"/>
      <c r="AF23" s="359"/>
      <c r="AG23" s="359"/>
      <c r="AH23" s="359"/>
      <c r="AI23" s="359"/>
      <c r="AJ23" s="359"/>
      <c r="AK23" s="359"/>
      <c r="AL23" s="364" t="s">
        <v>64</v>
      </c>
      <c r="AM23" s="365"/>
      <c r="AN23" s="365"/>
      <c r="AO23" s="366"/>
      <c r="AP23" s="361" t="s">
        <v>215</v>
      </c>
      <c r="AQ23" s="374"/>
      <c r="AR23" s="374"/>
      <c r="AS23" s="374"/>
      <c r="AT23" s="374"/>
      <c r="AU23" s="374"/>
      <c r="AV23" s="374"/>
      <c r="AW23" s="374"/>
      <c r="AX23" s="374"/>
      <c r="AY23" s="374"/>
      <c r="AZ23" s="374"/>
      <c r="BA23" s="374"/>
      <c r="BB23" s="374"/>
      <c r="BC23" s="374"/>
      <c r="BD23" s="374"/>
      <c r="BE23" s="374"/>
      <c r="BF23" s="375"/>
      <c r="BG23" s="355" t="s">
        <v>64</v>
      </c>
      <c r="BH23" s="356"/>
      <c r="BI23" s="356"/>
      <c r="BJ23" s="356"/>
      <c r="BK23" s="356"/>
      <c r="BL23" s="356"/>
      <c r="BM23" s="356"/>
      <c r="BN23" s="357"/>
      <c r="BO23" s="358" t="s">
        <v>64</v>
      </c>
      <c r="BP23" s="358"/>
      <c r="BQ23" s="358"/>
      <c r="BR23" s="358"/>
      <c r="BS23" s="359" t="s">
        <v>64</v>
      </c>
      <c r="BT23" s="359"/>
      <c r="BU23" s="359"/>
      <c r="BV23" s="359"/>
      <c r="BW23" s="359"/>
      <c r="BX23" s="359"/>
      <c r="BY23" s="359"/>
      <c r="BZ23" s="359"/>
      <c r="CA23" s="359"/>
      <c r="CB23" s="360"/>
      <c r="CD23" s="340" t="s">
        <v>155</v>
      </c>
      <c r="CE23" s="341"/>
      <c r="CF23" s="341"/>
      <c r="CG23" s="341"/>
      <c r="CH23" s="341"/>
      <c r="CI23" s="341"/>
      <c r="CJ23" s="341"/>
      <c r="CK23" s="341"/>
      <c r="CL23" s="341"/>
      <c r="CM23" s="341"/>
      <c r="CN23" s="341"/>
      <c r="CO23" s="341"/>
      <c r="CP23" s="341"/>
      <c r="CQ23" s="342"/>
      <c r="CR23" s="340" t="s">
        <v>216</v>
      </c>
      <c r="CS23" s="341"/>
      <c r="CT23" s="341"/>
      <c r="CU23" s="341"/>
      <c r="CV23" s="341"/>
      <c r="CW23" s="341"/>
      <c r="CX23" s="341"/>
      <c r="CY23" s="342"/>
      <c r="CZ23" s="340" t="s">
        <v>217</v>
      </c>
      <c r="DA23" s="341"/>
      <c r="DB23" s="341"/>
      <c r="DC23" s="342"/>
      <c r="DD23" s="340" t="s">
        <v>218</v>
      </c>
      <c r="DE23" s="341"/>
      <c r="DF23" s="341"/>
      <c r="DG23" s="341"/>
      <c r="DH23" s="341"/>
      <c r="DI23" s="341"/>
      <c r="DJ23" s="341"/>
      <c r="DK23" s="342"/>
      <c r="DL23" s="385" t="s">
        <v>219</v>
      </c>
      <c r="DM23" s="386"/>
      <c r="DN23" s="386"/>
      <c r="DO23" s="386"/>
      <c r="DP23" s="386"/>
      <c r="DQ23" s="386"/>
      <c r="DR23" s="386"/>
      <c r="DS23" s="386"/>
      <c r="DT23" s="386"/>
      <c r="DU23" s="386"/>
      <c r="DV23" s="387"/>
      <c r="DW23" s="340" t="s">
        <v>220</v>
      </c>
      <c r="DX23" s="341"/>
      <c r="DY23" s="341"/>
      <c r="DZ23" s="341"/>
      <c r="EA23" s="341"/>
      <c r="EB23" s="341"/>
      <c r="EC23" s="342"/>
    </row>
    <row r="24" spans="2:133" ht="11.25" customHeight="1" x14ac:dyDescent="0.15">
      <c r="B24" s="361" t="s">
        <v>221</v>
      </c>
      <c r="C24" s="362"/>
      <c r="D24" s="362"/>
      <c r="E24" s="362"/>
      <c r="F24" s="362"/>
      <c r="G24" s="362"/>
      <c r="H24" s="362"/>
      <c r="I24" s="362"/>
      <c r="J24" s="362"/>
      <c r="K24" s="362"/>
      <c r="L24" s="362"/>
      <c r="M24" s="362"/>
      <c r="N24" s="362"/>
      <c r="O24" s="362"/>
      <c r="P24" s="362"/>
      <c r="Q24" s="363"/>
      <c r="R24" s="355" t="s">
        <v>64</v>
      </c>
      <c r="S24" s="356"/>
      <c r="T24" s="356"/>
      <c r="U24" s="356"/>
      <c r="V24" s="356"/>
      <c r="W24" s="356"/>
      <c r="X24" s="356"/>
      <c r="Y24" s="357"/>
      <c r="Z24" s="358" t="s">
        <v>64</v>
      </c>
      <c r="AA24" s="358"/>
      <c r="AB24" s="358"/>
      <c r="AC24" s="358"/>
      <c r="AD24" s="359" t="s">
        <v>64</v>
      </c>
      <c r="AE24" s="359"/>
      <c r="AF24" s="359"/>
      <c r="AG24" s="359"/>
      <c r="AH24" s="359"/>
      <c r="AI24" s="359"/>
      <c r="AJ24" s="359"/>
      <c r="AK24" s="359"/>
      <c r="AL24" s="364" t="s">
        <v>64</v>
      </c>
      <c r="AM24" s="365"/>
      <c r="AN24" s="365"/>
      <c r="AO24" s="366"/>
      <c r="AP24" s="361" t="s">
        <v>222</v>
      </c>
      <c r="AQ24" s="374"/>
      <c r="AR24" s="374"/>
      <c r="AS24" s="374"/>
      <c r="AT24" s="374"/>
      <c r="AU24" s="374"/>
      <c r="AV24" s="374"/>
      <c r="AW24" s="374"/>
      <c r="AX24" s="374"/>
      <c r="AY24" s="374"/>
      <c r="AZ24" s="374"/>
      <c r="BA24" s="374"/>
      <c r="BB24" s="374"/>
      <c r="BC24" s="374"/>
      <c r="BD24" s="374"/>
      <c r="BE24" s="374"/>
      <c r="BF24" s="375"/>
      <c r="BG24" s="355" t="s">
        <v>64</v>
      </c>
      <c r="BH24" s="356"/>
      <c r="BI24" s="356"/>
      <c r="BJ24" s="356"/>
      <c r="BK24" s="356"/>
      <c r="BL24" s="356"/>
      <c r="BM24" s="356"/>
      <c r="BN24" s="357"/>
      <c r="BO24" s="358" t="s">
        <v>64</v>
      </c>
      <c r="BP24" s="358"/>
      <c r="BQ24" s="358"/>
      <c r="BR24" s="358"/>
      <c r="BS24" s="359" t="s">
        <v>64</v>
      </c>
      <c r="BT24" s="359"/>
      <c r="BU24" s="359"/>
      <c r="BV24" s="359"/>
      <c r="BW24" s="359"/>
      <c r="BX24" s="359"/>
      <c r="BY24" s="359"/>
      <c r="BZ24" s="359"/>
      <c r="CA24" s="359"/>
      <c r="CB24" s="360"/>
      <c r="CD24" s="344" t="s">
        <v>223</v>
      </c>
      <c r="CE24" s="345"/>
      <c r="CF24" s="345"/>
      <c r="CG24" s="345"/>
      <c r="CH24" s="345"/>
      <c r="CI24" s="345"/>
      <c r="CJ24" s="345"/>
      <c r="CK24" s="345"/>
      <c r="CL24" s="345"/>
      <c r="CM24" s="345"/>
      <c r="CN24" s="345"/>
      <c r="CO24" s="345"/>
      <c r="CP24" s="345"/>
      <c r="CQ24" s="346"/>
      <c r="CR24" s="347">
        <v>1282585</v>
      </c>
      <c r="CS24" s="348"/>
      <c r="CT24" s="348"/>
      <c r="CU24" s="348"/>
      <c r="CV24" s="348"/>
      <c r="CW24" s="348"/>
      <c r="CX24" s="348"/>
      <c r="CY24" s="349"/>
      <c r="CZ24" s="352">
        <v>27</v>
      </c>
      <c r="DA24" s="353"/>
      <c r="DB24" s="353"/>
      <c r="DC24" s="367"/>
      <c r="DD24" s="388">
        <v>1050910</v>
      </c>
      <c r="DE24" s="348"/>
      <c r="DF24" s="348"/>
      <c r="DG24" s="348"/>
      <c r="DH24" s="348"/>
      <c r="DI24" s="348"/>
      <c r="DJ24" s="348"/>
      <c r="DK24" s="349"/>
      <c r="DL24" s="388">
        <v>965824</v>
      </c>
      <c r="DM24" s="348"/>
      <c r="DN24" s="348"/>
      <c r="DO24" s="348"/>
      <c r="DP24" s="348"/>
      <c r="DQ24" s="348"/>
      <c r="DR24" s="348"/>
      <c r="DS24" s="348"/>
      <c r="DT24" s="348"/>
      <c r="DU24" s="348"/>
      <c r="DV24" s="349"/>
      <c r="DW24" s="352">
        <v>39.799999999999997</v>
      </c>
      <c r="DX24" s="353"/>
      <c r="DY24" s="353"/>
      <c r="DZ24" s="353"/>
      <c r="EA24" s="353"/>
      <c r="EB24" s="353"/>
      <c r="EC24" s="354"/>
    </row>
    <row r="25" spans="2:133" ht="11.25" customHeight="1" x14ac:dyDescent="0.15">
      <c r="B25" s="361" t="s">
        <v>224</v>
      </c>
      <c r="C25" s="362"/>
      <c r="D25" s="362"/>
      <c r="E25" s="362"/>
      <c r="F25" s="362"/>
      <c r="G25" s="362"/>
      <c r="H25" s="362"/>
      <c r="I25" s="362"/>
      <c r="J25" s="362"/>
      <c r="K25" s="362"/>
      <c r="L25" s="362"/>
      <c r="M25" s="362"/>
      <c r="N25" s="362"/>
      <c r="O25" s="362"/>
      <c r="P25" s="362"/>
      <c r="Q25" s="363"/>
      <c r="R25" s="355">
        <v>2635646</v>
      </c>
      <c r="S25" s="356"/>
      <c r="T25" s="356"/>
      <c r="U25" s="356"/>
      <c r="V25" s="356"/>
      <c r="W25" s="356"/>
      <c r="X25" s="356"/>
      <c r="Y25" s="357"/>
      <c r="Z25" s="358">
        <v>54.5</v>
      </c>
      <c r="AA25" s="358"/>
      <c r="AB25" s="358"/>
      <c r="AC25" s="358"/>
      <c r="AD25" s="359">
        <v>2417411</v>
      </c>
      <c r="AE25" s="359"/>
      <c r="AF25" s="359"/>
      <c r="AG25" s="359"/>
      <c r="AH25" s="359"/>
      <c r="AI25" s="359"/>
      <c r="AJ25" s="359"/>
      <c r="AK25" s="359"/>
      <c r="AL25" s="364">
        <v>99.8</v>
      </c>
      <c r="AM25" s="365"/>
      <c r="AN25" s="365"/>
      <c r="AO25" s="366"/>
      <c r="AP25" s="361" t="s">
        <v>225</v>
      </c>
      <c r="AQ25" s="374"/>
      <c r="AR25" s="374"/>
      <c r="AS25" s="374"/>
      <c r="AT25" s="374"/>
      <c r="AU25" s="374"/>
      <c r="AV25" s="374"/>
      <c r="AW25" s="374"/>
      <c r="AX25" s="374"/>
      <c r="AY25" s="374"/>
      <c r="AZ25" s="374"/>
      <c r="BA25" s="374"/>
      <c r="BB25" s="374"/>
      <c r="BC25" s="374"/>
      <c r="BD25" s="374"/>
      <c r="BE25" s="374"/>
      <c r="BF25" s="375"/>
      <c r="BG25" s="355" t="s">
        <v>64</v>
      </c>
      <c r="BH25" s="356"/>
      <c r="BI25" s="356"/>
      <c r="BJ25" s="356"/>
      <c r="BK25" s="356"/>
      <c r="BL25" s="356"/>
      <c r="BM25" s="356"/>
      <c r="BN25" s="357"/>
      <c r="BO25" s="358" t="s">
        <v>64</v>
      </c>
      <c r="BP25" s="358"/>
      <c r="BQ25" s="358"/>
      <c r="BR25" s="358"/>
      <c r="BS25" s="359" t="s">
        <v>64</v>
      </c>
      <c r="BT25" s="359"/>
      <c r="BU25" s="359"/>
      <c r="BV25" s="359"/>
      <c r="BW25" s="359"/>
      <c r="BX25" s="359"/>
      <c r="BY25" s="359"/>
      <c r="BZ25" s="359"/>
      <c r="CA25" s="359"/>
      <c r="CB25" s="360"/>
      <c r="CD25" s="361" t="s">
        <v>226</v>
      </c>
      <c r="CE25" s="362"/>
      <c r="CF25" s="362"/>
      <c r="CG25" s="362"/>
      <c r="CH25" s="362"/>
      <c r="CI25" s="362"/>
      <c r="CJ25" s="362"/>
      <c r="CK25" s="362"/>
      <c r="CL25" s="362"/>
      <c r="CM25" s="362"/>
      <c r="CN25" s="362"/>
      <c r="CO25" s="362"/>
      <c r="CP25" s="362"/>
      <c r="CQ25" s="363"/>
      <c r="CR25" s="355">
        <v>614290</v>
      </c>
      <c r="CS25" s="389"/>
      <c r="CT25" s="389"/>
      <c r="CU25" s="389"/>
      <c r="CV25" s="389"/>
      <c r="CW25" s="389"/>
      <c r="CX25" s="389"/>
      <c r="CY25" s="390"/>
      <c r="CZ25" s="364">
        <v>12.9</v>
      </c>
      <c r="DA25" s="391"/>
      <c r="DB25" s="391"/>
      <c r="DC25" s="392"/>
      <c r="DD25" s="368">
        <v>515945</v>
      </c>
      <c r="DE25" s="389"/>
      <c r="DF25" s="389"/>
      <c r="DG25" s="389"/>
      <c r="DH25" s="389"/>
      <c r="DI25" s="389"/>
      <c r="DJ25" s="389"/>
      <c r="DK25" s="390"/>
      <c r="DL25" s="368">
        <v>499169</v>
      </c>
      <c r="DM25" s="389"/>
      <c r="DN25" s="389"/>
      <c r="DO25" s="389"/>
      <c r="DP25" s="389"/>
      <c r="DQ25" s="389"/>
      <c r="DR25" s="389"/>
      <c r="DS25" s="389"/>
      <c r="DT25" s="389"/>
      <c r="DU25" s="389"/>
      <c r="DV25" s="390"/>
      <c r="DW25" s="364">
        <v>20.6</v>
      </c>
      <c r="DX25" s="391"/>
      <c r="DY25" s="391"/>
      <c r="DZ25" s="391"/>
      <c r="EA25" s="391"/>
      <c r="EB25" s="391"/>
      <c r="EC25" s="393"/>
    </row>
    <row r="26" spans="2:133" ht="11.25" customHeight="1" x14ac:dyDescent="0.15">
      <c r="B26" s="361" t="s">
        <v>227</v>
      </c>
      <c r="C26" s="362"/>
      <c r="D26" s="362"/>
      <c r="E26" s="362"/>
      <c r="F26" s="362"/>
      <c r="G26" s="362"/>
      <c r="H26" s="362"/>
      <c r="I26" s="362"/>
      <c r="J26" s="362"/>
      <c r="K26" s="362"/>
      <c r="L26" s="362"/>
      <c r="M26" s="362"/>
      <c r="N26" s="362"/>
      <c r="O26" s="362"/>
      <c r="P26" s="362"/>
      <c r="Q26" s="363"/>
      <c r="R26" s="355" t="s">
        <v>64</v>
      </c>
      <c r="S26" s="356"/>
      <c r="T26" s="356"/>
      <c r="U26" s="356"/>
      <c r="V26" s="356"/>
      <c r="W26" s="356"/>
      <c r="X26" s="356"/>
      <c r="Y26" s="357"/>
      <c r="Z26" s="358" t="s">
        <v>64</v>
      </c>
      <c r="AA26" s="358"/>
      <c r="AB26" s="358"/>
      <c r="AC26" s="358"/>
      <c r="AD26" s="359" t="s">
        <v>64</v>
      </c>
      <c r="AE26" s="359"/>
      <c r="AF26" s="359"/>
      <c r="AG26" s="359"/>
      <c r="AH26" s="359"/>
      <c r="AI26" s="359"/>
      <c r="AJ26" s="359"/>
      <c r="AK26" s="359"/>
      <c r="AL26" s="364" t="s">
        <v>64</v>
      </c>
      <c r="AM26" s="365"/>
      <c r="AN26" s="365"/>
      <c r="AO26" s="366"/>
      <c r="AP26" s="361" t="s">
        <v>228</v>
      </c>
      <c r="AQ26" s="374"/>
      <c r="AR26" s="374"/>
      <c r="AS26" s="374"/>
      <c r="AT26" s="374"/>
      <c r="AU26" s="374"/>
      <c r="AV26" s="374"/>
      <c r="AW26" s="374"/>
      <c r="AX26" s="374"/>
      <c r="AY26" s="374"/>
      <c r="AZ26" s="374"/>
      <c r="BA26" s="374"/>
      <c r="BB26" s="374"/>
      <c r="BC26" s="374"/>
      <c r="BD26" s="374"/>
      <c r="BE26" s="374"/>
      <c r="BF26" s="375"/>
      <c r="BG26" s="355" t="s">
        <v>64</v>
      </c>
      <c r="BH26" s="356"/>
      <c r="BI26" s="356"/>
      <c r="BJ26" s="356"/>
      <c r="BK26" s="356"/>
      <c r="BL26" s="356"/>
      <c r="BM26" s="356"/>
      <c r="BN26" s="357"/>
      <c r="BO26" s="358" t="s">
        <v>64</v>
      </c>
      <c r="BP26" s="358"/>
      <c r="BQ26" s="358"/>
      <c r="BR26" s="358"/>
      <c r="BS26" s="359" t="s">
        <v>64</v>
      </c>
      <c r="BT26" s="359"/>
      <c r="BU26" s="359"/>
      <c r="BV26" s="359"/>
      <c r="BW26" s="359"/>
      <c r="BX26" s="359"/>
      <c r="BY26" s="359"/>
      <c r="BZ26" s="359"/>
      <c r="CA26" s="359"/>
      <c r="CB26" s="360"/>
      <c r="CD26" s="361" t="s">
        <v>229</v>
      </c>
      <c r="CE26" s="362"/>
      <c r="CF26" s="362"/>
      <c r="CG26" s="362"/>
      <c r="CH26" s="362"/>
      <c r="CI26" s="362"/>
      <c r="CJ26" s="362"/>
      <c r="CK26" s="362"/>
      <c r="CL26" s="362"/>
      <c r="CM26" s="362"/>
      <c r="CN26" s="362"/>
      <c r="CO26" s="362"/>
      <c r="CP26" s="362"/>
      <c r="CQ26" s="363"/>
      <c r="CR26" s="355">
        <v>332451</v>
      </c>
      <c r="CS26" s="356"/>
      <c r="CT26" s="356"/>
      <c r="CU26" s="356"/>
      <c r="CV26" s="356"/>
      <c r="CW26" s="356"/>
      <c r="CX26" s="356"/>
      <c r="CY26" s="357"/>
      <c r="CZ26" s="364">
        <v>7</v>
      </c>
      <c r="DA26" s="391"/>
      <c r="DB26" s="391"/>
      <c r="DC26" s="392"/>
      <c r="DD26" s="368">
        <v>262823</v>
      </c>
      <c r="DE26" s="356"/>
      <c r="DF26" s="356"/>
      <c r="DG26" s="356"/>
      <c r="DH26" s="356"/>
      <c r="DI26" s="356"/>
      <c r="DJ26" s="356"/>
      <c r="DK26" s="357"/>
      <c r="DL26" s="368" t="s">
        <v>64</v>
      </c>
      <c r="DM26" s="356"/>
      <c r="DN26" s="356"/>
      <c r="DO26" s="356"/>
      <c r="DP26" s="356"/>
      <c r="DQ26" s="356"/>
      <c r="DR26" s="356"/>
      <c r="DS26" s="356"/>
      <c r="DT26" s="356"/>
      <c r="DU26" s="356"/>
      <c r="DV26" s="357"/>
      <c r="DW26" s="364" t="s">
        <v>64</v>
      </c>
      <c r="DX26" s="391"/>
      <c r="DY26" s="391"/>
      <c r="DZ26" s="391"/>
      <c r="EA26" s="391"/>
      <c r="EB26" s="391"/>
      <c r="EC26" s="393"/>
    </row>
    <row r="27" spans="2:133" ht="11.25" customHeight="1" x14ac:dyDescent="0.15">
      <c r="B27" s="361" t="s">
        <v>230</v>
      </c>
      <c r="C27" s="362"/>
      <c r="D27" s="362"/>
      <c r="E27" s="362"/>
      <c r="F27" s="362"/>
      <c r="G27" s="362"/>
      <c r="H27" s="362"/>
      <c r="I27" s="362"/>
      <c r="J27" s="362"/>
      <c r="K27" s="362"/>
      <c r="L27" s="362"/>
      <c r="M27" s="362"/>
      <c r="N27" s="362"/>
      <c r="O27" s="362"/>
      <c r="P27" s="362"/>
      <c r="Q27" s="363"/>
      <c r="R27" s="355">
        <v>69208</v>
      </c>
      <c r="S27" s="356"/>
      <c r="T27" s="356"/>
      <c r="U27" s="356"/>
      <c r="V27" s="356"/>
      <c r="W27" s="356"/>
      <c r="X27" s="356"/>
      <c r="Y27" s="357"/>
      <c r="Z27" s="358">
        <v>1.4</v>
      </c>
      <c r="AA27" s="358"/>
      <c r="AB27" s="358"/>
      <c r="AC27" s="358"/>
      <c r="AD27" s="359">
        <v>2</v>
      </c>
      <c r="AE27" s="359"/>
      <c r="AF27" s="359"/>
      <c r="AG27" s="359"/>
      <c r="AH27" s="359"/>
      <c r="AI27" s="359"/>
      <c r="AJ27" s="359"/>
      <c r="AK27" s="359"/>
      <c r="AL27" s="364">
        <v>0</v>
      </c>
      <c r="AM27" s="365"/>
      <c r="AN27" s="365"/>
      <c r="AO27" s="366"/>
      <c r="AP27" s="361" t="s">
        <v>231</v>
      </c>
      <c r="AQ27" s="362"/>
      <c r="AR27" s="362"/>
      <c r="AS27" s="362"/>
      <c r="AT27" s="362"/>
      <c r="AU27" s="362"/>
      <c r="AV27" s="362"/>
      <c r="AW27" s="362"/>
      <c r="AX27" s="362"/>
      <c r="AY27" s="362"/>
      <c r="AZ27" s="362"/>
      <c r="BA27" s="362"/>
      <c r="BB27" s="362"/>
      <c r="BC27" s="362"/>
      <c r="BD27" s="362"/>
      <c r="BE27" s="362"/>
      <c r="BF27" s="363"/>
      <c r="BG27" s="355">
        <v>353027</v>
      </c>
      <c r="BH27" s="356"/>
      <c r="BI27" s="356"/>
      <c r="BJ27" s="356"/>
      <c r="BK27" s="356"/>
      <c r="BL27" s="356"/>
      <c r="BM27" s="356"/>
      <c r="BN27" s="357"/>
      <c r="BO27" s="358">
        <v>100</v>
      </c>
      <c r="BP27" s="358"/>
      <c r="BQ27" s="358"/>
      <c r="BR27" s="358"/>
      <c r="BS27" s="359">
        <v>14655</v>
      </c>
      <c r="BT27" s="359"/>
      <c r="BU27" s="359"/>
      <c r="BV27" s="359"/>
      <c r="BW27" s="359"/>
      <c r="BX27" s="359"/>
      <c r="BY27" s="359"/>
      <c r="BZ27" s="359"/>
      <c r="CA27" s="359"/>
      <c r="CB27" s="360"/>
      <c r="CD27" s="361" t="s">
        <v>232</v>
      </c>
      <c r="CE27" s="362"/>
      <c r="CF27" s="362"/>
      <c r="CG27" s="362"/>
      <c r="CH27" s="362"/>
      <c r="CI27" s="362"/>
      <c r="CJ27" s="362"/>
      <c r="CK27" s="362"/>
      <c r="CL27" s="362"/>
      <c r="CM27" s="362"/>
      <c r="CN27" s="362"/>
      <c r="CO27" s="362"/>
      <c r="CP27" s="362"/>
      <c r="CQ27" s="363"/>
      <c r="CR27" s="355">
        <v>268620</v>
      </c>
      <c r="CS27" s="389"/>
      <c r="CT27" s="389"/>
      <c r="CU27" s="389"/>
      <c r="CV27" s="389"/>
      <c r="CW27" s="389"/>
      <c r="CX27" s="389"/>
      <c r="CY27" s="390"/>
      <c r="CZ27" s="364">
        <v>5.7</v>
      </c>
      <c r="DA27" s="391"/>
      <c r="DB27" s="391"/>
      <c r="DC27" s="392"/>
      <c r="DD27" s="368">
        <v>136161</v>
      </c>
      <c r="DE27" s="389"/>
      <c r="DF27" s="389"/>
      <c r="DG27" s="389"/>
      <c r="DH27" s="389"/>
      <c r="DI27" s="389"/>
      <c r="DJ27" s="389"/>
      <c r="DK27" s="390"/>
      <c r="DL27" s="368">
        <v>67851</v>
      </c>
      <c r="DM27" s="389"/>
      <c r="DN27" s="389"/>
      <c r="DO27" s="389"/>
      <c r="DP27" s="389"/>
      <c r="DQ27" s="389"/>
      <c r="DR27" s="389"/>
      <c r="DS27" s="389"/>
      <c r="DT27" s="389"/>
      <c r="DU27" s="389"/>
      <c r="DV27" s="390"/>
      <c r="DW27" s="364">
        <v>2.8</v>
      </c>
      <c r="DX27" s="391"/>
      <c r="DY27" s="391"/>
      <c r="DZ27" s="391"/>
      <c r="EA27" s="391"/>
      <c r="EB27" s="391"/>
      <c r="EC27" s="393"/>
    </row>
    <row r="28" spans="2:133" ht="11.25" customHeight="1" x14ac:dyDescent="0.15">
      <c r="B28" s="361" t="s">
        <v>233</v>
      </c>
      <c r="C28" s="362"/>
      <c r="D28" s="362"/>
      <c r="E28" s="362"/>
      <c r="F28" s="362"/>
      <c r="G28" s="362"/>
      <c r="H28" s="362"/>
      <c r="I28" s="362"/>
      <c r="J28" s="362"/>
      <c r="K28" s="362"/>
      <c r="L28" s="362"/>
      <c r="M28" s="362"/>
      <c r="N28" s="362"/>
      <c r="O28" s="362"/>
      <c r="P28" s="362"/>
      <c r="Q28" s="363"/>
      <c r="R28" s="355">
        <v>19220</v>
      </c>
      <c r="S28" s="356"/>
      <c r="T28" s="356"/>
      <c r="U28" s="356"/>
      <c r="V28" s="356"/>
      <c r="W28" s="356"/>
      <c r="X28" s="356"/>
      <c r="Y28" s="357"/>
      <c r="Z28" s="358">
        <v>0.4</v>
      </c>
      <c r="AA28" s="358"/>
      <c r="AB28" s="358"/>
      <c r="AC28" s="358"/>
      <c r="AD28" s="359">
        <v>3331</v>
      </c>
      <c r="AE28" s="359"/>
      <c r="AF28" s="359"/>
      <c r="AG28" s="359"/>
      <c r="AH28" s="359"/>
      <c r="AI28" s="359"/>
      <c r="AJ28" s="359"/>
      <c r="AK28" s="359"/>
      <c r="AL28" s="364">
        <v>0.1</v>
      </c>
      <c r="AM28" s="365"/>
      <c r="AN28" s="365"/>
      <c r="AO28" s="366"/>
      <c r="AP28" s="361"/>
      <c r="AQ28" s="362"/>
      <c r="AR28" s="362"/>
      <c r="AS28" s="362"/>
      <c r="AT28" s="362"/>
      <c r="AU28" s="362"/>
      <c r="AV28" s="362"/>
      <c r="AW28" s="362"/>
      <c r="AX28" s="362"/>
      <c r="AY28" s="362"/>
      <c r="AZ28" s="362"/>
      <c r="BA28" s="362"/>
      <c r="BB28" s="362"/>
      <c r="BC28" s="362"/>
      <c r="BD28" s="362"/>
      <c r="BE28" s="362"/>
      <c r="BF28" s="363"/>
      <c r="BG28" s="355"/>
      <c r="BH28" s="356"/>
      <c r="BI28" s="356"/>
      <c r="BJ28" s="356"/>
      <c r="BK28" s="356"/>
      <c r="BL28" s="356"/>
      <c r="BM28" s="356"/>
      <c r="BN28" s="357"/>
      <c r="BO28" s="358"/>
      <c r="BP28" s="358"/>
      <c r="BQ28" s="358"/>
      <c r="BR28" s="358"/>
      <c r="BS28" s="368"/>
      <c r="BT28" s="356"/>
      <c r="BU28" s="356"/>
      <c r="BV28" s="356"/>
      <c r="BW28" s="356"/>
      <c r="BX28" s="356"/>
      <c r="BY28" s="356"/>
      <c r="BZ28" s="356"/>
      <c r="CA28" s="356"/>
      <c r="CB28" s="369"/>
      <c r="CD28" s="361" t="s">
        <v>234</v>
      </c>
      <c r="CE28" s="362"/>
      <c r="CF28" s="362"/>
      <c r="CG28" s="362"/>
      <c r="CH28" s="362"/>
      <c r="CI28" s="362"/>
      <c r="CJ28" s="362"/>
      <c r="CK28" s="362"/>
      <c r="CL28" s="362"/>
      <c r="CM28" s="362"/>
      <c r="CN28" s="362"/>
      <c r="CO28" s="362"/>
      <c r="CP28" s="362"/>
      <c r="CQ28" s="363"/>
      <c r="CR28" s="355">
        <v>399675</v>
      </c>
      <c r="CS28" s="356"/>
      <c r="CT28" s="356"/>
      <c r="CU28" s="356"/>
      <c r="CV28" s="356"/>
      <c r="CW28" s="356"/>
      <c r="CX28" s="356"/>
      <c r="CY28" s="357"/>
      <c r="CZ28" s="364">
        <v>8.4</v>
      </c>
      <c r="DA28" s="391"/>
      <c r="DB28" s="391"/>
      <c r="DC28" s="392"/>
      <c r="DD28" s="368">
        <v>398804</v>
      </c>
      <c r="DE28" s="356"/>
      <c r="DF28" s="356"/>
      <c r="DG28" s="356"/>
      <c r="DH28" s="356"/>
      <c r="DI28" s="356"/>
      <c r="DJ28" s="356"/>
      <c r="DK28" s="357"/>
      <c r="DL28" s="368">
        <v>398804</v>
      </c>
      <c r="DM28" s="356"/>
      <c r="DN28" s="356"/>
      <c r="DO28" s="356"/>
      <c r="DP28" s="356"/>
      <c r="DQ28" s="356"/>
      <c r="DR28" s="356"/>
      <c r="DS28" s="356"/>
      <c r="DT28" s="356"/>
      <c r="DU28" s="356"/>
      <c r="DV28" s="357"/>
      <c r="DW28" s="364">
        <v>16.399999999999999</v>
      </c>
      <c r="DX28" s="391"/>
      <c r="DY28" s="391"/>
      <c r="DZ28" s="391"/>
      <c r="EA28" s="391"/>
      <c r="EB28" s="391"/>
      <c r="EC28" s="393"/>
    </row>
    <row r="29" spans="2:133" ht="11.25" customHeight="1" x14ac:dyDescent="0.15">
      <c r="B29" s="361" t="s">
        <v>235</v>
      </c>
      <c r="C29" s="362"/>
      <c r="D29" s="362"/>
      <c r="E29" s="362"/>
      <c r="F29" s="362"/>
      <c r="G29" s="362"/>
      <c r="H29" s="362"/>
      <c r="I29" s="362"/>
      <c r="J29" s="362"/>
      <c r="K29" s="362"/>
      <c r="L29" s="362"/>
      <c r="M29" s="362"/>
      <c r="N29" s="362"/>
      <c r="O29" s="362"/>
      <c r="P29" s="362"/>
      <c r="Q29" s="363"/>
      <c r="R29" s="355">
        <v>10219</v>
      </c>
      <c r="S29" s="356"/>
      <c r="T29" s="356"/>
      <c r="U29" s="356"/>
      <c r="V29" s="356"/>
      <c r="W29" s="356"/>
      <c r="X29" s="356"/>
      <c r="Y29" s="357"/>
      <c r="Z29" s="358">
        <v>0.2</v>
      </c>
      <c r="AA29" s="358"/>
      <c r="AB29" s="358"/>
      <c r="AC29" s="358"/>
      <c r="AD29" s="359" t="s">
        <v>64</v>
      </c>
      <c r="AE29" s="359"/>
      <c r="AF29" s="359"/>
      <c r="AG29" s="359"/>
      <c r="AH29" s="359"/>
      <c r="AI29" s="359"/>
      <c r="AJ29" s="359"/>
      <c r="AK29" s="359"/>
      <c r="AL29" s="364" t="s">
        <v>64</v>
      </c>
      <c r="AM29" s="365"/>
      <c r="AN29" s="365"/>
      <c r="AO29" s="366"/>
      <c r="AP29" s="376"/>
      <c r="AQ29" s="377"/>
      <c r="AR29" s="377"/>
      <c r="AS29" s="377"/>
      <c r="AT29" s="377"/>
      <c r="AU29" s="377"/>
      <c r="AV29" s="377"/>
      <c r="AW29" s="377"/>
      <c r="AX29" s="377"/>
      <c r="AY29" s="377"/>
      <c r="AZ29" s="377"/>
      <c r="BA29" s="377"/>
      <c r="BB29" s="377"/>
      <c r="BC29" s="377"/>
      <c r="BD29" s="377"/>
      <c r="BE29" s="377"/>
      <c r="BF29" s="378"/>
      <c r="BG29" s="355"/>
      <c r="BH29" s="356"/>
      <c r="BI29" s="356"/>
      <c r="BJ29" s="356"/>
      <c r="BK29" s="356"/>
      <c r="BL29" s="356"/>
      <c r="BM29" s="356"/>
      <c r="BN29" s="357"/>
      <c r="BO29" s="358"/>
      <c r="BP29" s="358"/>
      <c r="BQ29" s="358"/>
      <c r="BR29" s="358"/>
      <c r="BS29" s="359"/>
      <c r="BT29" s="359"/>
      <c r="BU29" s="359"/>
      <c r="BV29" s="359"/>
      <c r="BW29" s="359"/>
      <c r="BX29" s="359"/>
      <c r="BY29" s="359"/>
      <c r="BZ29" s="359"/>
      <c r="CA29" s="359"/>
      <c r="CB29" s="360"/>
      <c r="CD29" s="394" t="s">
        <v>236</v>
      </c>
      <c r="CE29" s="395"/>
      <c r="CF29" s="361" t="s">
        <v>237</v>
      </c>
      <c r="CG29" s="362"/>
      <c r="CH29" s="362"/>
      <c r="CI29" s="362"/>
      <c r="CJ29" s="362"/>
      <c r="CK29" s="362"/>
      <c r="CL29" s="362"/>
      <c r="CM29" s="362"/>
      <c r="CN29" s="362"/>
      <c r="CO29" s="362"/>
      <c r="CP29" s="362"/>
      <c r="CQ29" s="363"/>
      <c r="CR29" s="355">
        <v>399675</v>
      </c>
      <c r="CS29" s="389"/>
      <c r="CT29" s="389"/>
      <c r="CU29" s="389"/>
      <c r="CV29" s="389"/>
      <c r="CW29" s="389"/>
      <c r="CX29" s="389"/>
      <c r="CY29" s="390"/>
      <c r="CZ29" s="364">
        <v>8.4</v>
      </c>
      <c r="DA29" s="391"/>
      <c r="DB29" s="391"/>
      <c r="DC29" s="392"/>
      <c r="DD29" s="368">
        <v>398804</v>
      </c>
      <c r="DE29" s="389"/>
      <c r="DF29" s="389"/>
      <c r="DG29" s="389"/>
      <c r="DH29" s="389"/>
      <c r="DI29" s="389"/>
      <c r="DJ29" s="389"/>
      <c r="DK29" s="390"/>
      <c r="DL29" s="368">
        <v>398804</v>
      </c>
      <c r="DM29" s="389"/>
      <c r="DN29" s="389"/>
      <c r="DO29" s="389"/>
      <c r="DP29" s="389"/>
      <c r="DQ29" s="389"/>
      <c r="DR29" s="389"/>
      <c r="DS29" s="389"/>
      <c r="DT29" s="389"/>
      <c r="DU29" s="389"/>
      <c r="DV29" s="390"/>
      <c r="DW29" s="364">
        <v>16.399999999999999</v>
      </c>
      <c r="DX29" s="391"/>
      <c r="DY29" s="391"/>
      <c r="DZ29" s="391"/>
      <c r="EA29" s="391"/>
      <c r="EB29" s="391"/>
      <c r="EC29" s="393"/>
    </row>
    <row r="30" spans="2:133" ht="11.25" customHeight="1" x14ac:dyDescent="0.15">
      <c r="B30" s="361" t="s">
        <v>238</v>
      </c>
      <c r="C30" s="362"/>
      <c r="D30" s="362"/>
      <c r="E30" s="362"/>
      <c r="F30" s="362"/>
      <c r="G30" s="362"/>
      <c r="H30" s="362"/>
      <c r="I30" s="362"/>
      <c r="J30" s="362"/>
      <c r="K30" s="362"/>
      <c r="L30" s="362"/>
      <c r="M30" s="362"/>
      <c r="N30" s="362"/>
      <c r="O30" s="362"/>
      <c r="P30" s="362"/>
      <c r="Q30" s="363"/>
      <c r="R30" s="355">
        <v>309455</v>
      </c>
      <c r="S30" s="356"/>
      <c r="T30" s="356"/>
      <c r="U30" s="356"/>
      <c r="V30" s="356"/>
      <c r="W30" s="356"/>
      <c r="X30" s="356"/>
      <c r="Y30" s="357"/>
      <c r="Z30" s="358">
        <v>6.4</v>
      </c>
      <c r="AA30" s="358"/>
      <c r="AB30" s="358"/>
      <c r="AC30" s="358"/>
      <c r="AD30" s="359" t="s">
        <v>64</v>
      </c>
      <c r="AE30" s="359"/>
      <c r="AF30" s="359"/>
      <c r="AG30" s="359"/>
      <c r="AH30" s="359"/>
      <c r="AI30" s="359"/>
      <c r="AJ30" s="359"/>
      <c r="AK30" s="359"/>
      <c r="AL30" s="364" t="s">
        <v>64</v>
      </c>
      <c r="AM30" s="365"/>
      <c r="AN30" s="365"/>
      <c r="AO30" s="366"/>
      <c r="AP30" s="340" t="s">
        <v>155</v>
      </c>
      <c r="AQ30" s="341"/>
      <c r="AR30" s="341"/>
      <c r="AS30" s="341"/>
      <c r="AT30" s="341"/>
      <c r="AU30" s="341"/>
      <c r="AV30" s="341"/>
      <c r="AW30" s="341"/>
      <c r="AX30" s="341"/>
      <c r="AY30" s="341"/>
      <c r="AZ30" s="341"/>
      <c r="BA30" s="341"/>
      <c r="BB30" s="341"/>
      <c r="BC30" s="341"/>
      <c r="BD30" s="341"/>
      <c r="BE30" s="341"/>
      <c r="BF30" s="342"/>
      <c r="BG30" s="340" t="s">
        <v>239</v>
      </c>
      <c r="BH30" s="396"/>
      <c r="BI30" s="396"/>
      <c r="BJ30" s="396"/>
      <c r="BK30" s="396"/>
      <c r="BL30" s="396"/>
      <c r="BM30" s="396"/>
      <c r="BN30" s="396"/>
      <c r="BO30" s="396"/>
      <c r="BP30" s="396"/>
      <c r="BQ30" s="397"/>
      <c r="BR30" s="340" t="s">
        <v>240</v>
      </c>
      <c r="BS30" s="396"/>
      <c r="BT30" s="396"/>
      <c r="BU30" s="396"/>
      <c r="BV30" s="396"/>
      <c r="BW30" s="396"/>
      <c r="BX30" s="396"/>
      <c r="BY30" s="396"/>
      <c r="BZ30" s="396"/>
      <c r="CA30" s="396"/>
      <c r="CB30" s="397"/>
      <c r="CD30" s="398"/>
      <c r="CE30" s="399"/>
      <c r="CF30" s="361" t="s">
        <v>241</v>
      </c>
      <c r="CG30" s="362"/>
      <c r="CH30" s="362"/>
      <c r="CI30" s="362"/>
      <c r="CJ30" s="362"/>
      <c r="CK30" s="362"/>
      <c r="CL30" s="362"/>
      <c r="CM30" s="362"/>
      <c r="CN30" s="362"/>
      <c r="CO30" s="362"/>
      <c r="CP30" s="362"/>
      <c r="CQ30" s="363"/>
      <c r="CR30" s="355">
        <v>388630</v>
      </c>
      <c r="CS30" s="356"/>
      <c r="CT30" s="356"/>
      <c r="CU30" s="356"/>
      <c r="CV30" s="356"/>
      <c r="CW30" s="356"/>
      <c r="CX30" s="356"/>
      <c r="CY30" s="357"/>
      <c r="CZ30" s="364">
        <v>8.1999999999999993</v>
      </c>
      <c r="DA30" s="391"/>
      <c r="DB30" s="391"/>
      <c r="DC30" s="392"/>
      <c r="DD30" s="368">
        <v>387759</v>
      </c>
      <c r="DE30" s="356"/>
      <c r="DF30" s="356"/>
      <c r="DG30" s="356"/>
      <c r="DH30" s="356"/>
      <c r="DI30" s="356"/>
      <c r="DJ30" s="356"/>
      <c r="DK30" s="357"/>
      <c r="DL30" s="368">
        <v>387759</v>
      </c>
      <c r="DM30" s="356"/>
      <c r="DN30" s="356"/>
      <c r="DO30" s="356"/>
      <c r="DP30" s="356"/>
      <c r="DQ30" s="356"/>
      <c r="DR30" s="356"/>
      <c r="DS30" s="356"/>
      <c r="DT30" s="356"/>
      <c r="DU30" s="356"/>
      <c r="DV30" s="357"/>
      <c r="DW30" s="364">
        <v>16</v>
      </c>
      <c r="DX30" s="391"/>
      <c r="DY30" s="391"/>
      <c r="DZ30" s="391"/>
      <c r="EA30" s="391"/>
      <c r="EB30" s="391"/>
      <c r="EC30" s="393"/>
    </row>
    <row r="31" spans="2:133" ht="11.25" customHeight="1" x14ac:dyDescent="0.15">
      <c r="B31" s="371" t="s">
        <v>242</v>
      </c>
      <c r="C31" s="372"/>
      <c r="D31" s="372"/>
      <c r="E31" s="372"/>
      <c r="F31" s="372"/>
      <c r="G31" s="372"/>
      <c r="H31" s="372"/>
      <c r="I31" s="372"/>
      <c r="J31" s="372"/>
      <c r="K31" s="372"/>
      <c r="L31" s="372"/>
      <c r="M31" s="372"/>
      <c r="N31" s="372"/>
      <c r="O31" s="372"/>
      <c r="P31" s="372"/>
      <c r="Q31" s="373"/>
      <c r="R31" s="355" t="s">
        <v>64</v>
      </c>
      <c r="S31" s="356"/>
      <c r="T31" s="356"/>
      <c r="U31" s="356"/>
      <c r="V31" s="356"/>
      <c r="W31" s="356"/>
      <c r="X31" s="356"/>
      <c r="Y31" s="357"/>
      <c r="Z31" s="358" t="s">
        <v>64</v>
      </c>
      <c r="AA31" s="358"/>
      <c r="AB31" s="358"/>
      <c r="AC31" s="358"/>
      <c r="AD31" s="359" t="s">
        <v>64</v>
      </c>
      <c r="AE31" s="359"/>
      <c r="AF31" s="359"/>
      <c r="AG31" s="359"/>
      <c r="AH31" s="359"/>
      <c r="AI31" s="359"/>
      <c r="AJ31" s="359"/>
      <c r="AK31" s="359"/>
      <c r="AL31" s="364" t="s">
        <v>64</v>
      </c>
      <c r="AM31" s="365"/>
      <c r="AN31" s="365"/>
      <c r="AO31" s="366"/>
      <c r="AP31" s="400" t="s">
        <v>243</v>
      </c>
      <c r="AQ31" s="401"/>
      <c r="AR31" s="401"/>
      <c r="AS31" s="401"/>
      <c r="AT31" s="402" t="s">
        <v>244</v>
      </c>
      <c r="AU31" s="403"/>
      <c r="AV31" s="403"/>
      <c r="AW31" s="403"/>
      <c r="AX31" s="344" t="s">
        <v>120</v>
      </c>
      <c r="AY31" s="345"/>
      <c r="AZ31" s="345"/>
      <c r="BA31" s="345"/>
      <c r="BB31" s="345"/>
      <c r="BC31" s="345"/>
      <c r="BD31" s="345"/>
      <c r="BE31" s="345"/>
      <c r="BF31" s="346"/>
      <c r="BG31" s="404">
        <v>99.3</v>
      </c>
      <c r="BH31" s="405"/>
      <c r="BI31" s="405"/>
      <c r="BJ31" s="405"/>
      <c r="BK31" s="405"/>
      <c r="BL31" s="405"/>
      <c r="BM31" s="353">
        <v>96.2</v>
      </c>
      <c r="BN31" s="405"/>
      <c r="BO31" s="405"/>
      <c r="BP31" s="405"/>
      <c r="BQ31" s="406"/>
      <c r="BR31" s="404">
        <v>99.3</v>
      </c>
      <c r="BS31" s="405"/>
      <c r="BT31" s="405"/>
      <c r="BU31" s="405"/>
      <c r="BV31" s="405"/>
      <c r="BW31" s="405"/>
      <c r="BX31" s="353">
        <v>96.3</v>
      </c>
      <c r="BY31" s="405"/>
      <c r="BZ31" s="405"/>
      <c r="CA31" s="405"/>
      <c r="CB31" s="406"/>
      <c r="CD31" s="398"/>
      <c r="CE31" s="399"/>
      <c r="CF31" s="361" t="s">
        <v>245</v>
      </c>
      <c r="CG31" s="362"/>
      <c r="CH31" s="362"/>
      <c r="CI31" s="362"/>
      <c r="CJ31" s="362"/>
      <c r="CK31" s="362"/>
      <c r="CL31" s="362"/>
      <c r="CM31" s="362"/>
      <c r="CN31" s="362"/>
      <c r="CO31" s="362"/>
      <c r="CP31" s="362"/>
      <c r="CQ31" s="363"/>
      <c r="CR31" s="355">
        <v>11045</v>
      </c>
      <c r="CS31" s="389"/>
      <c r="CT31" s="389"/>
      <c r="CU31" s="389"/>
      <c r="CV31" s="389"/>
      <c r="CW31" s="389"/>
      <c r="CX31" s="389"/>
      <c r="CY31" s="390"/>
      <c r="CZ31" s="364">
        <v>0.2</v>
      </c>
      <c r="DA31" s="391"/>
      <c r="DB31" s="391"/>
      <c r="DC31" s="392"/>
      <c r="DD31" s="368">
        <v>11045</v>
      </c>
      <c r="DE31" s="389"/>
      <c r="DF31" s="389"/>
      <c r="DG31" s="389"/>
      <c r="DH31" s="389"/>
      <c r="DI31" s="389"/>
      <c r="DJ31" s="389"/>
      <c r="DK31" s="390"/>
      <c r="DL31" s="368">
        <v>11045</v>
      </c>
      <c r="DM31" s="389"/>
      <c r="DN31" s="389"/>
      <c r="DO31" s="389"/>
      <c r="DP31" s="389"/>
      <c r="DQ31" s="389"/>
      <c r="DR31" s="389"/>
      <c r="DS31" s="389"/>
      <c r="DT31" s="389"/>
      <c r="DU31" s="389"/>
      <c r="DV31" s="390"/>
      <c r="DW31" s="364">
        <v>0.5</v>
      </c>
      <c r="DX31" s="391"/>
      <c r="DY31" s="391"/>
      <c r="DZ31" s="391"/>
      <c r="EA31" s="391"/>
      <c r="EB31" s="391"/>
      <c r="EC31" s="393"/>
    </row>
    <row r="32" spans="2:133" ht="11.25" customHeight="1" x14ac:dyDescent="0.15">
      <c r="B32" s="361" t="s">
        <v>246</v>
      </c>
      <c r="C32" s="362"/>
      <c r="D32" s="362"/>
      <c r="E32" s="362"/>
      <c r="F32" s="362"/>
      <c r="G32" s="362"/>
      <c r="H32" s="362"/>
      <c r="I32" s="362"/>
      <c r="J32" s="362"/>
      <c r="K32" s="362"/>
      <c r="L32" s="362"/>
      <c r="M32" s="362"/>
      <c r="N32" s="362"/>
      <c r="O32" s="362"/>
      <c r="P32" s="362"/>
      <c r="Q32" s="363"/>
      <c r="R32" s="355">
        <v>187806</v>
      </c>
      <c r="S32" s="356"/>
      <c r="T32" s="356"/>
      <c r="U32" s="356"/>
      <c r="V32" s="356"/>
      <c r="W32" s="356"/>
      <c r="X32" s="356"/>
      <c r="Y32" s="357"/>
      <c r="Z32" s="358">
        <v>3.9</v>
      </c>
      <c r="AA32" s="358"/>
      <c r="AB32" s="358"/>
      <c r="AC32" s="358"/>
      <c r="AD32" s="359" t="s">
        <v>64</v>
      </c>
      <c r="AE32" s="359"/>
      <c r="AF32" s="359"/>
      <c r="AG32" s="359"/>
      <c r="AH32" s="359"/>
      <c r="AI32" s="359"/>
      <c r="AJ32" s="359"/>
      <c r="AK32" s="359"/>
      <c r="AL32" s="364" t="s">
        <v>64</v>
      </c>
      <c r="AM32" s="365"/>
      <c r="AN32" s="365"/>
      <c r="AO32" s="366"/>
      <c r="AP32" s="407"/>
      <c r="AQ32" s="408"/>
      <c r="AR32" s="408"/>
      <c r="AS32" s="408"/>
      <c r="AT32" s="409"/>
      <c r="AU32" s="336" t="s">
        <v>247</v>
      </c>
      <c r="AX32" s="361" t="s">
        <v>248</v>
      </c>
      <c r="AY32" s="362"/>
      <c r="AZ32" s="362"/>
      <c r="BA32" s="362"/>
      <c r="BB32" s="362"/>
      <c r="BC32" s="362"/>
      <c r="BD32" s="362"/>
      <c r="BE32" s="362"/>
      <c r="BF32" s="363"/>
      <c r="BG32" s="410">
        <v>99.5</v>
      </c>
      <c r="BH32" s="389"/>
      <c r="BI32" s="389"/>
      <c r="BJ32" s="389"/>
      <c r="BK32" s="389"/>
      <c r="BL32" s="389"/>
      <c r="BM32" s="365">
        <v>97</v>
      </c>
      <c r="BN32" s="389"/>
      <c r="BO32" s="389"/>
      <c r="BP32" s="389"/>
      <c r="BQ32" s="411"/>
      <c r="BR32" s="410">
        <v>99.5</v>
      </c>
      <c r="BS32" s="389"/>
      <c r="BT32" s="389"/>
      <c r="BU32" s="389"/>
      <c r="BV32" s="389"/>
      <c r="BW32" s="389"/>
      <c r="BX32" s="365">
        <v>97.3</v>
      </c>
      <c r="BY32" s="389"/>
      <c r="BZ32" s="389"/>
      <c r="CA32" s="389"/>
      <c r="CB32" s="411"/>
      <c r="CD32" s="412"/>
      <c r="CE32" s="413"/>
      <c r="CF32" s="361" t="s">
        <v>249</v>
      </c>
      <c r="CG32" s="362"/>
      <c r="CH32" s="362"/>
      <c r="CI32" s="362"/>
      <c r="CJ32" s="362"/>
      <c r="CK32" s="362"/>
      <c r="CL32" s="362"/>
      <c r="CM32" s="362"/>
      <c r="CN32" s="362"/>
      <c r="CO32" s="362"/>
      <c r="CP32" s="362"/>
      <c r="CQ32" s="363"/>
      <c r="CR32" s="355" t="s">
        <v>64</v>
      </c>
      <c r="CS32" s="356"/>
      <c r="CT32" s="356"/>
      <c r="CU32" s="356"/>
      <c r="CV32" s="356"/>
      <c r="CW32" s="356"/>
      <c r="CX32" s="356"/>
      <c r="CY32" s="357"/>
      <c r="CZ32" s="364" t="s">
        <v>64</v>
      </c>
      <c r="DA32" s="391"/>
      <c r="DB32" s="391"/>
      <c r="DC32" s="392"/>
      <c r="DD32" s="368" t="s">
        <v>64</v>
      </c>
      <c r="DE32" s="356"/>
      <c r="DF32" s="356"/>
      <c r="DG32" s="356"/>
      <c r="DH32" s="356"/>
      <c r="DI32" s="356"/>
      <c r="DJ32" s="356"/>
      <c r="DK32" s="357"/>
      <c r="DL32" s="368" t="s">
        <v>64</v>
      </c>
      <c r="DM32" s="356"/>
      <c r="DN32" s="356"/>
      <c r="DO32" s="356"/>
      <c r="DP32" s="356"/>
      <c r="DQ32" s="356"/>
      <c r="DR32" s="356"/>
      <c r="DS32" s="356"/>
      <c r="DT32" s="356"/>
      <c r="DU32" s="356"/>
      <c r="DV32" s="357"/>
      <c r="DW32" s="364" t="s">
        <v>64</v>
      </c>
      <c r="DX32" s="391"/>
      <c r="DY32" s="391"/>
      <c r="DZ32" s="391"/>
      <c r="EA32" s="391"/>
      <c r="EB32" s="391"/>
      <c r="EC32" s="393"/>
    </row>
    <row r="33" spans="2:133" ht="11.25" customHeight="1" x14ac:dyDescent="0.15">
      <c r="B33" s="361" t="s">
        <v>250</v>
      </c>
      <c r="C33" s="362"/>
      <c r="D33" s="362"/>
      <c r="E33" s="362"/>
      <c r="F33" s="362"/>
      <c r="G33" s="362"/>
      <c r="H33" s="362"/>
      <c r="I33" s="362"/>
      <c r="J33" s="362"/>
      <c r="K33" s="362"/>
      <c r="L33" s="362"/>
      <c r="M33" s="362"/>
      <c r="N33" s="362"/>
      <c r="O33" s="362"/>
      <c r="P33" s="362"/>
      <c r="Q33" s="363"/>
      <c r="R33" s="355">
        <v>2796</v>
      </c>
      <c r="S33" s="356"/>
      <c r="T33" s="356"/>
      <c r="U33" s="356"/>
      <c r="V33" s="356"/>
      <c r="W33" s="356"/>
      <c r="X33" s="356"/>
      <c r="Y33" s="357"/>
      <c r="Z33" s="358">
        <v>0.1</v>
      </c>
      <c r="AA33" s="358"/>
      <c r="AB33" s="358"/>
      <c r="AC33" s="358"/>
      <c r="AD33" s="359">
        <v>69</v>
      </c>
      <c r="AE33" s="359"/>
      <c r="AF33" s="359"/>
      <c r="AG33" s="359"/>
      <c r="AH33" s="359"/>
      <c r="AI33" s="359"/>
      <c r="AJ33" s="359"/>
      <c r="AK33" s="359"/>
      <c r="AL33" s="364">
        <v>0</v>
      </c>
      <c r="AM33" s="365"/>
      <c r="AN33" s="365"/>
      <c r="AO33" s="366"/>
      <c r="AP33" s="414"/>
      <c r="AQ33" s="415"/>
      <c r="AR33" s="415"/>
      <c r="AS33" s="415"/>
      <c r="AT33" s="416"/>
      <c r="AU33" s="417"/>
      <c r="AV33" s="417"/>
      <c r="AW33" s="417"/>
      <c r="AX33" s="376" t="s">
        <v>251</v>
      </c>
      <c r="AY33" s="377"/>
      <c r="AZ33" s="377"/>
      <c r="BA33" s="377"/>
      <c r="BB33" s="377"/>
      <c r="BC33" s="377"/>
      <c r="BD33" s="377"/>
      <c r="BE33" s="377"/>
      <c r="BF33" s="378"/>
      <c r="BG33" s="418">
        <v>99.2</v>
      </c>
      <c r="BH33" s="419"/>
      <c r="BI33" s="419"/>
      <c r="BJ33" s="419"/>
      <c r="BK33" s="419"/>
      <c r="BL33" s="419"/>
      <c r="BM33" s="420">
        <v>95.2</v>
      </c>
      <c r="BN33" s="419"/>
      <c r="BO33" s="419"/>
      <c r="BP33" s="419"/>
      <c r="BQ33" s="421"/>
      <c r="BR33" s="418">
        <v>99.1</v>
      </c>
      <c r="BS33" s="419"/>
      <c r="BT33" s="419"/>
      <c r="BU33" s="419"/>
      <c r="BV33" s="419"/>
      <c r="BW33" s="419"/>
      <c r="BX33" s="420">
        <v>95.1</v>
      </c>
      <c r="BY33" s="419"/>
      <c r="BZ33" s="419"/>
      <c r="CA33" s="419"/>
      <c r="CB33" s="421"/>
      <c r="CD33" s="361" t="s">
        <v>252</v>
      </c>
      <c r="CE33" s="362"/>
      <c r="CF33" s="362"/>
      <c r="CG33" s="362"/>
      <c r="CH33" s="362"/>
      <c r="CI33" s="362"/>
      <c r="CJ33" s="362"/>
      <c r="CK33" s="362"/>
      <c r="CL33" s="362"/>
      <c r="CM33" s="362"/>
      <c r="CN33" s="362"/>
      <c r="CO33" s="362"/>
      <c r="CP33" s="362"/>
      <c r="CQ33" s="363"/>
      <c r="CR33" s="355">
        <v>1996074</v>
      </c>
      <c r="CS33" s="389"/>
      <c r="CT33" s="389"/>
      <c r="CU33" s="389"/>
      <c r="CV33" s="389"/>
      <c r="CW33" s="389"/>
      <c r="CX33" s="389"/>
      <c r="CY33" s="390"/>
      <c r="CZ33" s="364">
        <v>42</v>
      </c>
      <c r="DA33" s="391"/>
      <c r="DB33" s="391"/>
      <c r="DC33" s="392"/>
      <c r="DD33" s="368">
        <v>1644641</v>
      </c>
      <c r="DE33" s="389"/>
      <c r="DF33" s="389"/>
      <c r="DG33" s="389"/>
      <c r="DH33" s="389"/>
      <c r="DI33" s="389"/>
      <c r="DJ33" s="389"/>
      <c r="DK33" s="390"/>
      <c r="DL33" s="368">
        <v>1044266</v>
      </c>
      <c r="DM33" s="389"/>
      <c r="DN33" s="389"/>
      <c r="DO33" s="389"/>
      <c r="DP33" s="389"/>
      <c r="DQ33" s="389"/>
      <c r="DR33" s="389"/>
      <c r="DS33" s="389"/>
      <c r="DT33" s="389"/>
      <c r="DU33" s="389"/>
      <c r="DV33" s="390"/>
      <c r="DW33" s="364">
        <v>43</v>
      </c>
      <c r="DX33" s="391"/>
      <c r="DY33" s="391"/>
      <c r="DZ33" s="391"/>
      <c r="EA33" s="391"/>
      <c r="EB33" s="391"/>
      <c r="EC33" s="393"/>
    </row>
    <row r="34" spans="2:133" ht="11.25" customHeight="1" x14ac:dyDescent="0.15">
      <c r="B34" s="361" t="s">
        <v>253</v>
      </c>
      <c r="C34" s="362"/>
      <c r="D34" s="362"/>
      <c r="E34" s="362"/>
      <c r="F34" s="362"/>
      <c r="G34" s="362"/>
      <c r="H34" s="362"/>
      <c r="I34" s="362"/>
      <c r="J34" s="362"/>
      <c r="K34" s="362"/>
      <c r="L34" s="362"/>
      <c r="M34" s="362"/>
      <c r="N34" s="362"/>
      <c r="O34" s="362"/>
      <c r="P34" s="362"/>
      <c r="Q34" s="363"/>
      <c r="R34" s="355">
        <v>6789</v>
      </c>
      <c r="S34" s="356"/>
      <c r="T34" s="356"/>
      <c r="U34" s="356"/>
      <c r="V34" s="356"/>
      <c r="W34" s="356"/>
      <c r="X34" s="356"/>
      <c r="Y34" s="357"/>
      <c r="Z34" s="358">
        <v>0.1</v>
      </c>
      <c r="AA34" s="358"/>
      <c r="AB34" s="358"/>
      <c r="AC34" s="358"/>
      <c r="AD34" s="359" t="s">
        <v>64</v>
      </c>
      <c r="AE34" s="359"/>
      <c r="AF34" s="359"/>
      <c r="AG34" s="359"/>
      <c r="AH34" s="359"/>
      <c r="AI34" s="359"/>
      <c r="AJ34" s="359"/>
      <c r="AK34" s="359"/>
      <c r="AL34" s="364" t="s">
        <v>64</v>
      </c>
      <c r="AM34" s="365"/>
      <c r="AN34" s="365"/>
      <c r="AO34" s="366"/>
      <c r="AP34" s="422"/>
      <c r="AQ34" s="423"/>
      <c r="AS34" s="403"/>
      <c r="AT34" s="403"/>
      <c r="AU34" s="403"/>
      <c r="AV34" s="403"/>
      <c r="AW34" s="403"/>
      <c r="AX34" s="403"/>
      <c r="AY34" s="403"/>
      <c r="AZ34" s="403"/>
      <c r="BA34" s="403"/>
      <c r="BB34" s="403"/>
      <c r="BC34" s="403"/>
      <c r="BD34" s="403"/>
      <c r="BE34" s="403"/>
      <c r="BF34" s="403"/>
      <c r="BG34" s="423"/>
      <c r="BH34" s="423"/>
      <c r="BI34" s="423"/>
      <c r="BJ34" s="423"/>
      <c r="BK34" s="423"/>
      <c r="BL34" s="423"/>
      <c r="BM34" s="423"/>
      <c r="BN34" s="423"/>
      <c r="BO34" s="423"/>
      <c r="BP34" s="423"/>
      <c r="BQ34" s="423"/>
      <c r="BR34" s="423"/>
      <c r="BS34" s="423"/>
      <c r="BT34" s="423"/>
      <c r="BU34" s="423"/>
      <c r="BV34" s="423"/>
      <c r="BW34" s="423"/>
      <c r="BX34" s="423"/>
      <c r="BY34" s="423"/>
      <c r="BZ34" s="423"/>
      <c r="CA34" s="423"/>
      <c r="CB34" s="423"/>
      <c r="CD34" s="361" t="s">
        <v>254</v>
      </c>
      <c r="CE34" s="362"/>
      <c r="CF34" s="362"/>
      <c r="CG34" s="362"/>
      <c r="CH34" s="362"/>
      <c r="CI34" s="362"/>
      <c r="CJ34" s="362"/>
      <c r="CK34" s="362"/>
      <c r="CL34" s="362"/>
      <c r="CM34" s="362"/>
      <c r="CN34" s="362"/>
      <c r="CO34" s="362"/>
      <c r="CP34" s="362"/>
      <c r="CQ34" s="363"/>
      <c r="CR34" s="355">
        <v>390436</v>
      </c>
      <c r="CS34" s="356"/>
      <c r="CT34" s="356"/>
      <c r="CU34" s="356"/>
      <c r="CV34" s="356"/>
      <c r="CW34" s="356"/>
      <c r="CX34" s="356"/>
      <c r="CY34" s="357"/>
      <c r="CZ34" s="364">
        <v>8.1999999999999993</v>
      </c>
      <c r="DA34" s="391"/>
      <c r="DB34" s="391"/>
      <c r="DC34" s="392"/>
      <c r="DD34" s="368">
        <v>220683</v>
      </c>
      <c r="DE34" s="356"/>
      <c r="DF34" s="356"/>
      <c r="DG34" s="356"/>
      <c r="DH34" s="356"/>
      <c r="DI34" s="356"/>
      <c r="DJ34" s="356"/>
      <c r="DK34" s="357"/>
      <c r="DL34" s="368">
        <v>138758</v>
      </c>
      <c r="DM34" s="356"/>
      <c r="DN34" s="356"/>
      <c r="DO34" s="356"/>
      <c r="DP34" s="356"/>
      <c r="DQ34" s="356"/>
      <c r="DR34" s="356"/>
      <c r="DS34" s="356"/>
      <c r="DT34" s="356"/>
      <c r="DU34" s="356"/>
      <c r="DV34" s="357"/>
      <c r="DW34" s="364">
        <v>5.7</v>
      </c>
      <c r="DX34" s="391"/>
      <c r="DY34" s="391"/>
      <c r="DZ34" s="391"/>
      <c r="EA34" s="391"/>
      <c r="EB34" s="391"/>
      <c r="EC34" s="393"/>
    </row>
    <row r="35" spans="2:133" ht="11.25" customHeight="1" x14ac:dyDescent="0.15">
      <c r="B35" s="361" t="s">
        <v>255</v>
      </c>
      <c r="C35" s="362"/>
      <c r="D35" s="362"/>
      <c r="E35" s="362"/>
      <c r="F35" s="362"/>
      <c r="G35" s="362"/>
      <c r="H35" s="362"/>
      <c r="I35" s="362"/>
      <c r="J35" s="362"/>
      <c r="K35" s="362"/>
      <c r="L35" s="362"/>
      <c r="M35" s="362"/>
      <c r="N35" s="362"/>
      <c r="O35" s="362"/>
      <c r="P35" s="362"/>
      <c r="Q35" s="363"/>
      <c r="R35" s="355">
        <v>263809</v>
      </c>
      <c r="S35" s="356"/>
      <c r="T35" s="356"/>
      <c r="U35" s="356"/>
      <c r="V35" s="356"/>
      <c r="W35" s="356"/>
      <c r="X35" s="356"/>
      <c r="Y35" s="357"/>
      <c r="Z35" s="358">
        <v>5.5</v>
      </c>
      <c r="AA35" s="358"/>
      <c r="AB35" s="358"/>
      <c r="AC35" s="358"/>
      <c r="AD35" s="359" t="s">
        <v>64</v>
      </c>
      <c r="AE35" s="359"/>
      <c r="AF35" s="359"/>
      <c r="AG35" s="359"/>
      <c r="AH35" s="359"/>
      <c r="AI35" s="359"/>
      <c r="AJ35" s="359"/>
      <c r="AK35" s="359"/>
      <c r="AL35" s="364" t="s">
        <v>64</v>
      </c>
      <c r="AM35" s="365"/>
      <c r="AN35" s="365"/>
      <c r="AO35" s="366"/>
      <c r="AP35" s="424"/>
      <c r="AQ35" s="340" t="s">
        <v>256</v>
      </c>
      <c r="AR35" s="341"/>
      <c r="AS35" s="341"/>
      <c r="AT35" s="341"/>
      <c r="AU35" s="341"/>
      <c r="AV35" s="341"/>
      <c r="AW35" s="341"/>
      <c r="AX35" s="341"/>
      <c r="AY35" s="341"/>
      <c r="AZ35" s="341"/>
      <c r="BA35" s="341"/>
      <c r="BB35" s="341"/>
      <c r="BC35" s="341"/>
      <c r="BD35" s="341"/>
      <c r="BE35" s="341"/>
      <c r="BF35" s="342"/>
      <c r="BG35" s="340" t="s">
        <v>257</v>
      </c>
      <c r="BH35" s="341"/>
      <c r="BI35" s="341"/>
      <c r="BJ35" s="341"/>
      <c r="BK35" s="341"/>
      <c r="BL35" s="341"/>
      <c r="BM35" s="341"/>
      <c r="BN35" s="341"/>
      <c r="BO35" s="341"/>
      <c r="BP35" s="341"/>
      <c r="BQ35" s="341"/>
      <c r="BR35" s="341"/>
      <c r="BS35" s="341"/>
      <c r="BT35" s="341"/>
      <c r="BU35" s="341"/>
      <c r="BV35" s="341"/>
      <c r="BW35" s="341"/>
      <c r="BX35" s="341"/>
      <c r="BY35" s="341"/>
      <c r="BZ35" s="341"/>
      <c r="CA35" s="341"/>
      <c r="CB35" s="342"/>
      <c r="CD35" s="361" t="s">
        <v>258</v>
      </c>
      <c r="CE35" s="362"/>
      <c r="CF35" s="362"/>
      <c r="CG35" s="362"/>
      <c r="CH35" s="362"/>
      <c r="CI35" s="362"/>
      <c r="CJ35" s="362"/>
      <c r="CK35" s="362"/>
      <c r="CL35" s="362"/>
      <c r="CM35" s="362"/>
      <c r="CN35" s="362"/>
      <c r="CO35" s="362"/>
      <c r="CP35" s="362"/>
      <c r="CQ35" s="363"/>
      <c r="CR35" s="355">
        <v>11879</v>
      </c>
      <c r="CS35" s="389"/>
      <c r="CT35" s="389"/>
      <c r="CU35" s="389"/>
      <c r="CV35" s="389"/>
      <c r="CW35" s="389"/>
      <c r="CX35" s="389"/>
      <c r="CY35" s="390"/>
      <c r="CZ35" s="364">
        <v>0.3</v>
      </c>
      <c r="DA35" s="391"/>
      <c r="DB35" s="391"/>
      <c r="DC35" s="392"/>
      <c r="DD35" s="368">
        <v>10343</v>
      </c>
      <c r="DE35" s="389"/>
      <c r="DF35" s="389"/>
      <c r="DG35" s="389"/>
      <c r="DH35" s="389"/>
      <c r="DI35" s="389"/>
      <c r="DJ35" s="389"/>
      <c r="DK35" s="390"/>
      <c r="DL35" s="368">
        <v>1188</v>
      </c>
      <c r="DM35" s="389"/>
      <c r="DN35" s="389"/>
      <c r="DO35" s="389"/>
      <c r="DP35" s="389"/>
      <c r="DQ35" s="389"/>
      <c r="DR35" s="389"/>
      <c r="DS35" s="389"/>
      <c r="DT35" s="389"/>
      <c r="DU35" s="389"/>
      <c r="DV35" s="390"/>
      <c r="DW35" s="364">
        <v>0</v>
      </c>
      <c r="DX35" s="391"/>
      <c r="DY35" s="391"/>
      <c r="DZ35" s="391"/>
      <c r="EA35" s="391"/>
      <c r="EB35" s="391"/>
      <c r="EC35" s="393"/>
    </row>
    <row r="36" spans="2:133" ht="11.25" customHeight="1" x14ac:dyDescent="0.15">
      <c r="B36" s="361" t="s">
        <v>259</v>
      </c>
      <c r="C36" s="362"/>
      <c r="D36" s="362"/>
      <c r="E36" s="362"/>
      <c r="F36" s="362"/>
      <c r="G36" s="362"/>
      <c r="H36" s="362"/>
      <c r="I36" s="362"/>
      <c r="J36" s="362"/>
      <c r="K36" s="362"/>
      <c r="L36" s="362"/>
      <c r="M36" s="362"/>
      <c r="N36" s="362"/>
      <c r="O36" s="362"/>
      <c r="P36" s="362"/>
      <c r="Q36" s="363"/>
      <c r="R36" s="355">
        <v>59573</v>
      </c>
      <c r="S36" s="356"/>
      <c r="T36" s="356"/>
      <c r="U36" s="356"/>
      <c r="V36" s="356"/>
      <c r="W36" s="356"/>
      <c r="X36" s="356"/>
      <c r="Y36" s="357"/>
      <c r="Z36" s="358">
        <v>1.2</v>
      </c>
      <c r="AA36" s="358"/>
      <c r="AB36" s="358"/>
      <c r="AC36" s="358"/>
      <c r="AD36" s="359" t="s">
        <v>64</v>
      </c>
      <c r="AE36" s="359"/>
      <c r="AF36" s="359"/>
      <c r="AG36" s="359"/>
      <c r="AH36" s="359"/>
      <c r="AI36" s="359"/>
      <c r="AJ36" s="359"/>
      <c r="AK36" s="359"/>
      <c r="AL36" s="364" t="s">
        <v>64</v>
      </c>
      <c r="AM36" s="365"/>
      <c r="AN36" s="365"/>
      <c r="AO36" s="366"/>
      <c r="AP36" s="424"/>
      <c r="AQ36" s="425" t="s">
        <v>260</v>
      </c>
      <c r="AR36" s="426"/>
      <c r="AS36" s="426"/>
      <c r="AT36" s="426"/>
      <c r="AU36" s="426"/>
      <c r="AV36" s="426"/>
      <c r="AW36" s="426"/>
      <c r="AX36" s="426"/>
      <c r="AY36" s="427"/>
      <c r="AZ36" s="347">
        <v>476473</v>
      </c>
      <c r="BA36" s="348"/>
      <c r="BB36" s="348"/>
      <c r="BC36" s="348"/>
      <c r="BD36" s="348"/>
      <c r="BE36" s="348"/>
      <c r="BF36" s="428"/>
      <c r="BG36" s="344" t="s">
        <v>261</v>
      </c>
      <c r="BH36" s="345"/>
      <c r="BI36" s="345"/>
      <c r="BJ36" s="345"/>
      <c r="BK36" s="345"/>
      <c r="BL36" s="345"/>
      <c r="BM36" s="345"/>
      <c r="BN36" s="345"/>
      <c r="BO36" s="345"/>
      <c r="BP36" s="345"/>
      <c r="BQ36" s="345"/>
      <c r="BR36" s="345"/>
      <c r="BS36" s="345"/>
      <c r="BT36" s="345"/>
      <c r="BU36" s="346"/>
      <c r="BV36" s="347">
        <v>2685</v>
      </c>
      <c r="BW36" s="348"/>
      <c r="BX36" s="348"/>
      <c r="BY36" s="348"/>
      <c r="BZ36" s="348"/>
      <c r="CA36" s="348"/>
      <c r="CB36" s="428"/>
      <c r="CD36" s="361" t="s">
        <v>262</v>
      </c>
      <c r="CE36" s="362"/>
      <c r="CF36" s="362"/>
      <c r="CG36" s="362"/>
      <c r="CH36" s="362"/>
      <c r="CI36" s="362"/>
      <c r="CJ36" s="362"/>
      <c r="CK36" s="362"/>
      <c r="CL36" s="362"/>
      <c r="CM36" s="362"/>
      <c r="CN36" s="362"/>
      <c r="CO36" s="362"/>
      <c r="CP36" s="362"/>
      <c r="CQ36" s="363"/>
      <c r="CR36" s="355">
        <v>1027003</v>
      </c>
      <c r="CS36" s="356"/>
      <c r="CT36" s="356"/>
      <c r="CU36" s="356"/>
      <c r="CV36" s="356"/>
      <c r="CW36" s="356"/>
      <c r="CX36" s="356"/>
      <c r="CY36" s="357"/>
      <c r="CZ36" s="364">
        <v>21.6</v>
      </c>
      <c r="DA36" s="391"/>
      <c r="DB36" s="391"/>
      <c r="DC36" s="392"/>
      <c r="DD36" s="368">
        <v>875224</v>
      </c>
      <c r="DE36" s="356"/>
      <c r="DF36" s="356"/>
      <c r="DG36" s="356"/>
      <c r="DH36" s="356"/>
      <c r="DI36" s="356"/>
      <c r="DJ36" s="356"/>
      <c r="DK36" s="357"/>
      <c r="DL36" s="368">
        <v>758326</v>
      </c>
      <c r="DM36" s="356"/>
      <c r="DN36" s="356"/>
      <c r="DO36" s="356"/>
      <c r="DP36" s="356"/>
      <c r="DQ36" s="356"/>
      <c r="DR36" s="356"/>
      <c r="DS36" s="356"/>
      <c r="DT36" s="356"/>
      <c r="DU36" s="356"/>
      <c r="DV36" s="357"/>
      <c r="DW36" s="364">
        <v>31.3</v>
      </c>
      <c r="DX36" s="391"/>
      <c r="DY36" s="391"/>
      <c r="DZ36" s="391"/>
      <c r="EA36" s="391"/>
      <c r="EB36" s="391"/>
      <c r="EC36" s="393"/>
    </row>
    <row r="37" spans="2:133" ht="11.25" customHeight="1" x14ac:dyDescent="0.15">
      <c r="B37" s="361" t="s">
        <v>263</v>
      </c>
      <c r="C37" s="362"/>
      <c r="D37" s="362"/>
      <c r="E37" s="362"/>
      <c r="F37" s="362"/>
      <c r="G37" s="362"/>
      <c r="H37" s="362"/>
      <c r="I37" s="362"/>
      <c r="J37" s="362"/>
      <c r="K37" s="362"/>
      <c r="L37" s="362"/>
      <c r="M37" s="362"/>
      <c r="N37" s="362"/>
      <c r="O37" s="362"/>
      <c r="P37" s="362"/>
      <c r="Q37" s="363"/>
      <c r="R37" s="355">
        <v>61986</v>
      </c>
      <c r="S37" s="356"/>
      <c r="T37" s="356"/>
      <c r="U37" s="356"/>
      <c r="V37" s="356"/>
      <c r="W37" s="356"/>
      <c r="X37" s="356"/>
      <c r="Y37" s="357"/>
      <c r="Z37" s="358">
        <v>1.3</v>
      </c>
      <c r="AA37" s="358"/>
      <c r="AB37" s="358"/>
      <c r="AC37" s="358"/>
      <c r="AD37" s="359">
        <v>1326</v>
      </c>
      <c r="AE37" s="359"/>
      <c r="AF37" s="359"/>
      <c r="AG37" s="359"/>
      <c r="AH37" s="359"/>
      <c r="AI37" s="359"/>
      <c r="AJ37" s="359"/>
      <c r="AK37" s="359"/>
      <c r="AL37" s="364">
        <v>0.1</v>
      </c>
      <c r="AM37" s="365"/>
      <c r="AN37" s="365"/>
      <c r="AO37" s="366"/>
      <c r="AQ37" s="429" t="s">
        <v>264</v>
      </c>
      <c r="AR37" s="430"/>
      <c r="AS37" s="430"/>
      <c r="AT37" s="430"/>
      <c r="AU37" s="430"/>
      <c r="AV37" s="430"/>
      <c r="AW37" s="430"/>
      <c r="AX37" s="430"/>
      <c r="AY37" s="431"/>
      <c r="AZ37" s="355">
        <v>132006</v>
      </c>
      <c r="BA37" s="356"/>
      <c r="BB37" s="356"/>
      <c r="BC37" s="356"/>
      <c r="BD37" s="389"/>
      <c r="BE37" s="389"/>
      <c r="BF37" s="411"/>
      <c r="BG37" s="361" t="s">
        <v>265</v>
      </c>
      <c r="BH37" s="362"/>
      <c r="BI37" s="362"/>
      <c r="BJ37" s="362"/>
      <c r="BK37" s="362"/>
      <c r="BL37" s="362"/>
      <c r="BM37" s="362"/>
      <c r="BN37" s="362"/>
      <c r="BO37" s="362"/>
      <c r="BP37" s="362"/>
      <c r="BQ37" s="362"/>
      <c r="BR37" s="362"/>
      <c r="BS37" s="362"/>
      <c r="BT37" s="362"/>
      <c r="BU37" s="363"/>
      <c r="BV37" s="355">
        <v>185</v>
      </c>
      <c r="BW37" s="356"/>
      <c r="BX37" s="356"/>
      <c r="BY37" s="356"/>
      <c r="BZ37" s="356"/>
      <c r="CA37" s="356"/>
      <c r="CB37" s="369"/>
      <c r="CD37" s="361" t="s">
        <v>266</v>
      </c>
      <c r="CE37" s="362"/>
      <c r="CF37" s="362"/>
      <c r="CG37" s="362"/>
      <c r="CH37" s="362"/>
      <c r="CI37" s="362"/>
      <c r="CJ37" s="362"/>
      <c r="CK37" s="362"/>
      <c r="CL37" s="362"/>
      <c r="CM37" s="362"/>
      <c r="CN37" s="362"/>
      <c r="CO37" s="362"/>
      <c r="CP37" s="362"/>
      <c r="CQ37" s="363"/>
      <c r="CR37" s="355">
        <v>649340</v>
      </c>
      <c r="CS37" s="389"/>
      <c r="CT37" s="389"/>
      <c r="CU37" s="389"/>
      <c r="CV37" s="389"/>
      <c r="CW37" s="389"/>
      <c r="CX37" s="389"/>
      <c r="CY37" s="390"/>
      <c r="CZ37" s="364">
        <v>13.7</v>
      </c>
      <c r="DA37" s="391"/>
      <c r="DB37" s="391"/>
      <c r="DC37" s="392"/>
      <c r="DD37" s="368">
        <v>605772</v>
      </c>
      <c r="DE37" s="389"/>
      <c r="DF37" s="389"/>
      <c r="DG37" s="389"/>
      <c r="DH37" s="389"/>
      <c r="DI37" s="389"/>
      <c r="DJ37" s="389"/>
      <c r="DK37" s="390"/>
      <c r="DL37" s="368">
        <v>595761</v>
      </c>
      <c r="DM37" s="389"/>
      <c r="DN37" s="389"/>
      <c r="DO37" s="389"/>
      <c r="DP37" s="389"/>
      <c r="DQ37" s="389"/>
      <c r="DR37" s="389"/>
      <c r="DS37" s="389"/>
      <c r="DT37" s="389"/>
      <c r="DU37" s="389"/>
      <c r="DV37" s="390"/>
      <c r="DW37" s="364">
        <v>24.6</v>
      </c>
      <c r="DX37" s="391"/>
      <c r="DY37" s="391"/>
      <c r="DZ37" s="391"/>
      <c r="EA37" s="391"/>
      <c r="EB37" s="391"/>
      <c r="EC37" s="393"/>
    </row>
    <row r="38" spans="2:133" ht="11.25" customHeight="1" x14ac:dyDescent="0.15">
      <c r="B38" s="361" t="s">
        <v>267</v>
      </c>
      <c r="C38" s="362"/>
      <c r="D38" s="362"/>
      <c r="E38" s="362"/>
      <c r="F38" s="362"/>
      <c r="G38" s="362"/>
      <c r="H38" s="362"/>
      <c r="I38" s="362"/>
      <c r="J38" s="362"/>
      <c r="K38" s="362"/>
      <c r="L38" s="362"/>
      <c r="M38" s="362"/>
      <c r="N38" s="362"/>
      <c r="O38" s="362"/>
      <c r="P38" s="362"/>
      <c r="Q38" s="363"/>
      <c r="R38" s="355">
        <v>1209200</v>
      </c>
      <c r="S38" s="356"/>
      <c r="T38" s="356"/>
      <c r="U38" s="356"/>
      <c r="V38" s="356"/>
      <c r="W38" s="356"/>
      <c r="X38" s="356"/>
      <c r="Y38" s="357"/>
      <c r="Z38" s="358">
        <v>25</v>
      </c>
      <c r="AA38" s="358"/>
      <c r="AB38" s="358"/>
      <c r="AC38" s="358"/>
      <c r="AD38" s="359" t="s">
        <v>64</v>
      </c>
      <c r="AE38" s="359"/>
      <c r="AF38" s="359"/>
      <c r="AG38" s="359"/>
      <c r="AH38" s="359"/>
      <c r="AI38" s="359"/>
      <c r="AJ38" s="359"/>
      <c r="AK38" s="359"/>
      <c r="AL38" s="364" t="s">
        <v>64</v>
      </c>
      <c r="AM38" s="365"/>
      <c r="AN38" s="365"/>
      <c r="AO38" s="366"/>
      <c r="AQ38" s="429" t="s">
        <v>268</v>
      </c>
      <c r="AR38" s="430"/>
      <c r="AS38" s="430"/>
      <c r="AT38" s="430"/>
      <c r="AU38" s="430"/>
      <c r="AV38" s="430"/>
      <c r="AW38" s="430"/>
      <c r="AX38" s="430"/>
      <c r="AY38" s="431"/>
      <c r="AZ38" s="355">
        <v>104091</v>
      </c>
      <c r="BA38" s="356"/>
      <c r="BB38" s="356"/>
      <c r="BC38" s="356"/>
      <c r="BD38" s="389"/>
      <c r="BE38" s="389"/>
      <c r="BF38" s="411"/>
      <c r="BG38" s="361" t="s">
        <v>269</v>
      </c>
      <c r="BH38" s="362"/>
      <c r="BI38" s="362"/>
      <c r="BJ38" s="362"/>
      <c r="BK38" s="362"/>
      <c r="BL38" s="362"/>
      <c r="BM38" s="362"/>
      <c r="BN38" s="362"/>
      <c r="BO38" s="362"/>
      <c r="BP38" s="362"/>
      <c r="BQ38" s="362"/>
      <c r="BR38" s="362"/>
      <c r="BS38" s="362"/>
      <c r="BT38" s="362"/>
      <c r="BU38" s="363"/>
      <c r="BV38" s="355">
        <v>597</v>
      </c>
      <c r="BW38" s="356"/>
      <c r="BX38" s="356"/>
      <c r="BY38" s="356"/>
      <c r="BZ38" s="356"/>
      <c r="CA38" s="356"/>
      <c r="CB38" s="369"/>
      <c r="CD38" s="361" t="s">
        <v>270</v>
      </c>
      <c r="CE38" s="362"/>
      <c r="CF38" s="362"/>
      <c r="CG38" s="362"/>
      <c r="CH38" s="362"/>
      <c r="CI38" s="362"/>
      <c r="CJ38" s="362"/>
      <c r="CK38" s="362"/>
      <c r="CL38" s="362"/>
      <c r="CM38" s="362"/>
      <c r="CN38" s="362"/>
      <c r="CO38" s="362"/>
      <c r="CP38" s="362"/>
      <c r="CQ38" s="363"/>
      <c r="CR38" s="355">
        <v>209582</v>
      </c>
      <c r="CS38" s="356"/>
      <c r="CT38" s="356"/>
      <c r="CU38" s="356"/>
      <c r="CV38" s="356"/>
      <c r="CW38" s="356"/>
      <c r="CX38" s="356"/>
      <c r="CY38" s="357"/>
      <c r="CZ38" s="364">
        <v>4.4000000000000004</v>
      </c>
      <c r="DA38" s="391"/>
      <c r="DB38" s="391"/>
      <c r="DC38" s="392"/>
      <c r="DD38" s="368">
        <v>184445</v>
      </c>
      <c r="DE38" s="356"/>
      <c r="DF38" s="356"/>
      <c r="DG38" s="356"/>
      <c r="DH38" s="356"/>
      <c r="DI38" s="356"/>
      <c r="DJ38" s="356"/>
      <c r="DK38" s="357"/>
      <c r="DL38" s="368">
        <v>145994</v>
      </c>
      <c r="DM38" s="356"/>
      <c r="DN38" s="356"/>
      <c r="DO38" s="356"/>
      <c r="DP38" s="356"/>
      <c r="DQ38" s="356"/>
      <c r="DR38" s="356"/>
      <c r="DS38" s="356"/>
      <c r="DT38" s="356"/>
      <c r="DU38" s="356"/>
      <c r="DV38" s="357"/>
      <c r="DW38" s="364">
        <v>6</v>
      </c>
      <c r="DX38" s="391"/>
      <c r="DY38" s="391"/>
      <c r="DZ38" s="391"/>
      <c r="EA38" s="391"/>
      <c r="EB38" s="391"/>
      <c r="EC38" s="393"/>
    </row>
    <row r="39" spans="2:133" ht="11.25" customHeight="1" x14ac:dyDescent="0.15">
      <c r="B39" s="361" t="s">
        <v>271</v>
      </c>
      <c r="C39" s="362"/>
      <c r="D39" s="362"/>
      <c r="E39" s="362"/>
      <c r="F39" s="362"/>
      <c r="G39" s="362"/>
      <c r="H39" s="362"/>
      <c r="I39" s="362"/>
      <c r="J39" s="362"/>
      <c r="K39" s="362"/>
      <c r="L39" s="362"/>
      <c r="M39" s="362"/>
      <c r="N39" s="362"/>
      <c r="O39" s="362"/>
      <c r="P39" s="362"/>
      <c r="Q39" s="363"/>
      <c r="R39" s="355" t="s">
        <v>64</v>
      </c>
      <c r="S39" s="356"/>
      <c r="T39" s="356"/>
      <c r="U39" s="356"/>
      <c r="V39" s="356"/>
      <c r="W39" s="356"/>
      <c r="X39" s="356"/>
      <c r="Y39" s="357"/>
      <c r="Z39" s="358" t="s">
        <v>64</v>
      </c>
      <c r="AA39" s="358"/>
      <c r="AB39" s="358"/>
      <c r="AC39" s="358"/>
      <c r="AD39" s="359" t="s">
        <v>64</v>
      </c>
      <c r="AE39" s="359"/>
      <c r="AF39" s="359"/>
      <c r="AG39" s="359"/>
      <c r="AH39" s="359"/>
      <c r="AI39" s="359"/>
      <c r="AJ39" s="359"/>
      <c r="AK39" s="359"/>
      <c r="AL39" s="364" t="s">
        <v>64</v>
      </c>
      <c r="AM39" s="365"/>
      <c r="AN39" s="365"/>
      <c r="AO39" s="366"/>
      <c r="AQ39" s="429" t="s">
        <v>272</v>
      </c>
      <c r="AR39" s="430"/>
      <c r="AS39" s="430"/>
      <c r="AT39" s="430"/>
      <c r="AU39" s="430"/>
      <c r="AV39" s="430"/>
      <c r="AW39" s="430"/>
      <c r="AX39" s="430"/>
      <c r="AY39" s="431"/>
      <c r="AZ39" s="355">
        <v>26620</v>
      </c>
      <c r="BA39" s="356"/>
      <c r="BB39" s="356"/>
      <c r="BC39" s="356"/>
      <c r="BD39" s="389"/>
      <c r="BE39" s="389"/>
      <c r="BF39" s="411"/>
      <c r="BG39" s="361" t="s">
        <v>273</v>
      </c>
      <c r="BH39" s="362"/>
      <c r="BI39" s="362"/>
      <c r="BJ39" s="362"/>
      <c r="BK39" s="362"/>
      <c r="BL39" s="362"/>
      <c r="BM39" s="362"/>
      <c r="BN39" s="362"/>
      <c r="BO39" s="362"/>
      <c r="BP39" s="362"/>
      <c r="BQ39" s="362"/>
      <c r="BR39" s="362"/>
      <c r="BS39" s="362"/>
      <c r="BT39" s="362"/>
      <c r="BU39" s="363"/>
      <c r="BV39" s="355">
        <v>977</v>
      </c>
      <c r="BW39" s="356"/>
      <c r="BX39" s="356"/>
      <c r="BY39" s="356"/>
      <c r="BZ39" s="356"/>
      <c r="CA39" s="356"/>
      <c r="CB39" s="369"/>
      <c r="CD39" s="361" t="s">
        <v>274</v>
      </c>
      <c r="CE39" s="362"/>
      <c r="CF39" s="362"/>
      <c r="CG39" s="362"/>
      <c r="CH39" s="362"/>
      <c r="CI39" s="362"/>
      <c r="CJ39" s="362"/>
      <c r="CK39" s="362"/>
      <c r="CL39" s="362"/>
      <c r="CM39" s="362"/>
      <c r="CN39" s="362"/>
      <c r="CO39" s="362"/>
      <c r="CP39" s="362"/>
      <c r="CQ39" s="363"/>
      <c r="CR39" s="355">
        <v>258600</v>
      </c>
      <c r="CS39" s="389"/>
      <c r="CT39" s="389"/>
      <c r="CU39" s="389"/>
      <c r="CV39" s="389"/>
      <c r="CW39" s="389"/>
      <c r="CX39" s="389"/>
      <c r="CY39" s="390"/>
      <c r="CZ39" s="364">
        <v>5.4</v>
      </c>
      <c r="DA39" s="391"/>
      <c r="DB39" s="391"/>
      <c r="DC39" s="392"/>
      <c r="DD39" s="368">
        <v>255372</v>
      </c>
      <c r="DE39" s="389"/>
      <c r="DF39" s="389"/>
      <c r="DG39" s="389"/>
      <c r="DH39" s="389"/>
      <c r="DI39" s="389"/>
      <c r="DJ39" s="389"/>
      <c r="DK39" s="390"/>
      <c r="DL39" s="368" t="s">
        <v>64</v>
      </c>
      <c r="DM39" s="389"/>
      <c r="DN39" s="389"/>
      <c r="DO39" s="389"/>
      <c r="DP39" s="389"/>
      <c r="DQ39" s="389"/>
      <c r="DR39" s="389"/>
      <c r="DS39" s="389"/>
      <c r="DT39" s="389"/>
      <c r="DU39" s="389"/>
      <c r="DV39" s="390"/>
      <c r="DW39" s="364" t="s">
        <v>64</v>
      </c>
      <c r="DX39" s="391"/>
      <c r="DY39" s="391"/>
      <c r="DZ39" s="391"/>
      <c r="EA39" s="391"/>
      <c r="EB39" s="391"/>
      <c r="EC39" s="393"/>
    </row>
    <row r="40" spans="2:133" ht="11.25" customHeight="1" x14ac:dyDescent="0.15">
      <c r="B40" s="361" t="s">
        <v>275</v>
      </c>
      <c r="C40" s="362"/>
      <c r="D40" s="362"/>
      <c r="E40" s="362"/>
      <c r="F40" s="362"/>
      <c r="G40" s="362"/>
      <c r="H40" s="362"/>
      <c r="I40" s="362"/>
      <c r="J40" s="362"/>
      <c r="K40" s="362"/>
      <c r="L40" s="362"/>
      <c r="M40" s="362"/>
      <c r="N40" s="362"/>
      <c r="O40" s="362"/>
      <c r="P40" s="362"/>
      <c r="Q40" s="363"/>
      <c r="R40" s="355">
        <v>4300</v>
      </c>
      <c r="S40" s="356"/>
      <c r="T40" s="356"/>
      <c r="U40" s="356"/>
      <c r="V40" s="356"/>
      <c r="W40" s="356"/>
      <c r="X40" s="356"/>
      <c r="Y40" s="357"/>
      <c r="Z40" s="358">
        <v>0.1</v>
      </c>
      <c r="AA40" s="358"/>
      <c r="AB40" s="358"/>
      <c r="AC40" s="358"/>
      <c r="AD40" s="359" t="s">
        <v>64</v>
      </c>
      <c r="AE40" s="359"/>
      <c r="AF40" s="359"/>
      <c r="AG40" s="359"/>
      <c r="AH40" s="359"/>
      <c r="AI40" s="359"/>
      <c r="AJ40" s="359"/>
      <c r="AK40" s="359"/>
      <c r="AL40" s="364" t="s">
        <v>64</v>
      </c>
      <c r="AM40" s="365"/>
      <c r="AN40" s="365"/>
      <c r="AO40" s="366"/>
      <c r="AQ40" s="429" t="s">
        <v>276</v>
      </c>
      <c r="AR40" s="430"/>
      <c r="AS40" s="430"/>
      <c r="AT40" s="430"/>
      <c r="AU40" s="430"/>
      <c r="AV40" s="430"/>
      <c r="AW40" s="430"/>
      <c r="AX40" s="430"/>
      <c r="AY40" s="431"/>
      <c r="AZ40" s="355">
        <v>4174</v>
      </c>
      <c r="BA40" s="356"/>
      <c r="BB40" s="356"/>
      <c r="BC40" s="356"/>
      <c r="BD40" s="389"/>
      <c r="BE40" s="389"/>
      <c r="BF40" s="411"/>
      <c r="BG40" s="407" t="s">
        <v>277</v>
      </c>
      <c r="BH40" s="408"/>
      <c r="BI40" s="408"/>
      <c r="BJ40" s="408"/>
      <c r="BK40" s="408"/>
      <c r="BL40" s="432"/>
      <c r="BM40" s="362" t="s">
        <v>278</v>
      </c>
      <c r="BN40" s="362"/>
      <c r="BO40" s="362"/>
      <c r="BP40" s="362"/>
      <c r="BQ40" s="362"/>
      <c r="BR40" s="362"/>
      <c r="BS40" s="362"/>
      <c r="BT40" s="362"/>
      <c r="BU40" s="363"/>
      <c r="BV40" s="355">
        <v>103</v>
      </c>
      <c r="BW40" s="356"/>
      <c r="BX40" s="356"/>
      <c r="BY40" s="356"/>
      <c r="BZ40" s="356"/>
      <c r="CA40" s="356"/>
      <c r="CB40" s="369"/>
      <c r="CD40" s="361" t="s">
        <v>279</v>
      </c>
      <c r="CE40" s="362"/>
      <c r="CF40" s="362"/>
      <c r="CG40" s="362"/>
      <c r="CH40" s="362"/>
      <c r="CI40" s="362"/>
      <c r="CJ40" s="362"/>
      <c r="CK40" s="362"/>
      <c r="CL40" s="362"/>
      <c r="CM40" s="362"/>
      <c r="CN40" s="362"/>
      <c r="CO40" s="362"/>
      <c r="CP40" s="362"/>
      <c r="CQ40" s="363"/>
      <c r="CR40" s="355">
        <v>98574</v>
      </c>
      <c r="CS40" s="356"/>
      <c r="CT40" s="356"/>
      <c r="CU40" s="356"/>
      <c r="CV40" s="356"/>
      <c r="CW40" s="356"/>
      <c r="CX40" s="356"/>
      <c r="CY40" s="357"/>
      <c r="CZ40" s="364">
        <v>2.1</v>
      </c>
      <c r="DA40" s="391"/>
      <c r="DB40" s="391"/>
      <c r="DC40" s="392"/>
      <c r="DD40" s="368">
        <v>98574</v>
      </c>
      <c r="DE40" s="356"/>
      <c r="DF40" s="356"/>
      <c r="DG40" s="356"/>
      <c r="DH40" s="356"/>
      <c r="DI40" s="356"/>
      <c r="DJ40" s="356"/>
      <c r="DK40" s="357"/>
      <c r="DL40" s="368" t="s">
        <v>64</v>
      </c>
      <c r="DM40" s="356"/>
      <c r="DN40" s="356"/>
      <c r="DO40" s="356"/>
      <c r="DP40" s="356"/>
      <c r="DQ40" s="356"/>
      <c r="DR40" s="356"/>
      <c r="DS40" s="356"/>
      <c r="DT40" s="356"/>
      <c r="DU40" s="356"/>
      <c r="DV40" s="357"/>
      <c r="DW40" s="364" t="s">
        <v>64</v>
      </c>
      <c r="DX40" s="391"/>
      <c r="DY40" s="391"/>
      <c r="DZ40" s="391"/>
      <c r="EA40" s="391"/>
      <c r="EB40" s="391"/>
      <c r="EC40" s="393"/>
    </row>
    <row r="41" spans="2:133" ht="11.25" customHeight="1" x14ac:dyDescent="0.15">
      <c r="B41" s="376" t="s">
        <v>280</v>
      </c>
      <c r="C41" s="377"/>
      <c r="D41" s="377"/>
      <c r="E41" s="377"/>
      <c r="F41" s="377"/>
      <c r="G41" s="377"/>
      <c r="H41" s="377"/>
      <c r="I41" s="377"/>
      <c r="J41" s="377"/>
      <c r="K41" s="377"/>
      <c r="L41" s="377"/>
      <c r="M41" s="377"/>
      <c r="N41" s="377"/>
      <c r="O41" s="377"/>
      <c r="P41" s="377"/>
      <c r="Q41" s="378"/>
      <c r="R41" s="433">
        <v>4835707</v>
      </c>
      <c r="S41" s="434"/>
      <c r="T41" s="434"/>
      <c r="U41" s="434"/>
      <c r="V41" s="434"/>
      <c r="W41" s="434"/>
      <c r="X41" s="434"/>
      <c r="Y41" s="435"/>
      <c r="Z41" s="436">
        <v>100</v>
      </c>
      <c r="AA41" s="436"/>
      <c r="AB41" s="436"/>
      <c r="AC41" s="436"/>
      <c r="AD41" s="437">
        <v>2422139</v>
      </c>
      <c r="AE41" s="437"/>
      <c r="AF41" s="437"/>
      <c r="AG41" s="437"/>
      <c r="AH41" s="437"/>
      <c r="AI41" s="437"/>
      <c r="AJ41" s="437"/>
      <c r="AK41" s="437"/>
      <c r="AL41" s="438">
        <v>100</v>
      </c>
      <c r="AM41" s="420"/>
      <c r="AN41" s="420"/>
      <c r="AO41" s="439"/>
      <c r="AQ41" s="429" t="s">
        <v>281</v>
      </c>
      <c r="AR41" s="430"/>
      <c r="AS41" s="430"/>
      <c r="AT41" s="430"/>
      <c r="AU41" s="430"/>
      <c r="AV41" s="430"/>
      <c r="AW41" s="430"/>
      <c r="AX41" s="430"/>
      <c r="AY41" s="431"/>
      <c r="AZ41" s="355">
        <v>69689</v>
      </c>
      <c r="BA41" s="356"/>
      <c r="BB41" s="356"/>
      <c r="BC41" s="356"/>
      <c r="BD41" s="389"/>
      <c r="BE41" s="389"/>
      <c r="BF41" s="411"/>
      <c r="BG41" s="407"/>
      <c r="BH41" s="408"/>
      <c r="BI41" s="408"/>
      <c r="BJ41" s="408"/>
      <c r="BK41" s="408"/>
      <c r="BL41" s="432"/>
      <c r="BM41" s="362" t="s">
        <v>282</v>
      </c>
      <c r="BN41" s="362"/>
      <c r="BO41" s="362"/>
      <c r="BP41" s="362"/>
      <c r="BQ41" s="362"/>
      <c r="BR41" s="362"/>
      <c r="BS41" s="362"/>
      <c r="BT41" s="362"/>
      <c r="BU41" s="363"/>
      <c r="BV41" s="355">
        <v>1</v>
      </c>
      <c r="BW41" s="356"/>
      <c r="BX41" s="356"/>
      <c r="BY41" s="356"/>
      <c r="BZ41" s="356"/>
      <c r="CA41" s="356"/>
      <c r="CB41" s="369"/>
      <c r="CD41" s="361" t="s">
        <v>283</v>
      </c>
      <c r="CE41" s="362"/>
      <c r="CF41" s="362"/>
      <c r="CG41" s="362"/>
      <c r="CH41" s="362"/>
      <c r="CI41" s="362"/>
      <c r="CJ41" s="362"/>
      <c r="CK41" s="362"/>
      <c r="CL41" s="362"/>
      <c r="CM41" s="362"/>
      <c r="CN41" s="362"/>
      <c r="CO41" s="362"/>
      <c r="CP41" s="362"/>
      <c r="CQ41" s="363"/>
      <c r="CR41" s="355" t="s">
        <v>64</v>
      </c>
      <c r="CS41" s="389"/>
      <c r="CT41" s="389"/>
      <c r="CU41" s="389"/>
      <c r="CV41" s="389"/>
      <c r="CW41" s="389"/>
      <c r="CX41" s="389"/>
      <c r="CY41" s="390"/>
      <c r="CZ41" s="364" t="s">
        <v>64</v>
      </c>
      <c r="DA41" s="391"/>
      <c r="DB41" s="391"/>
      <c r="DC41" s="392"/>
      <c r="DD41" s="368" t="s">
        <v>64</v>
      </c>
      <c r="DE41" s="389"/>
      <c r="DF41" s="389"/>
      <c r="DG41" s="389"/>
      <c r="DH41" s="389"/>
      <c r="DI41" s="389"/>
      <c r="DJ41" s="389"/>
      <c r="DK41" s="390"/>
      <c r="DL41" s="440"/>
      <c r="DM41" s="441"/>
      <c r="DN41" s="441"/>
      <c r="DO41" s="441"/>
      <c r="DP41" s="441"/>
      <c r="DQ41" s="441"/>
      <c r="DR41" s="441"/>
      <c r="DS41" s="441"/>
      <c r="DT41" s="441"/>
      <c r="DU41" s="441"/>
      <c r="DV41" s="442"/>
      <c r="DW41" s="443"/>
      <c r="DX41" s="444"/>
      <c r="DY41" s="444"/>
      <c r="DZ41" s="444"/>
      <c r="EA41" s="444"/>
      <c r="EB41" s="444"/>
      <c r="EC41" s="445"/>
    </row>
    <row r="42" spans="2:133" ht="11.25" customHeight="1" x14ac:dyDescent="0.15">
      <c r="AQ42" s="446" t="s">
        <v>284</v>
      </c>
      <c r="AR42" s="447"/>
      <c r="AS42" s="447"/>
      <c r="AT42" s="447"/>
      <c r="AU42" s="447"/>
      <c r="AV42" s="447"/>
      <c r="AW42" s="447"/>
      <c r="AX42" s="447"/>
      <c r="AY42" s="448"/>
      <c r="AZ42" s="433">
        <v>139893</v>
      </c>
      <c r="BA42" s="434"/>
      <c r="BB42" s="434"/>
      <c r="BC42" s="434"/>
      <c r="BD42" s="419"/>
      <c r="BE42" s="419"/>
      <c r="BF42" s="421"/>
      <c r="BG42" s="414"/>
      <c r="BH42" s="415"/>
      <c r="BI42" s="415"/>
      <c r="BJ42" s="415"/>
      <c r="BK42" s="415"/>
      <c r="BL42" s="449"/>
      <c r="BM42" s="377" t="s">
        <v>285</v>
      </c>
      <c r="BN42" s="377"/>
      <c r="BO42" s="377"/>
      <c r="BP42" s="377"/>
      <c r="BQ42" s="377"/>
      <c r="BR42" s="377"/>
      <c r="BS42" s="377"/>
      <c r="BT42" s="377"/>
      <c r="BU42" s="378"/>
      <c r="BV42" s="433">
        <v>361</v>
      </c>
      <c r="BW42" s="434"/>
      <c r="BX42" s="434"/>
      <c r="BY42" s="434"/>
      <c r="BZ42" s="434"/>
      <c r="CA42" s="434"/>
      <c r="CB42" s="450"/>
      <c r="CD42" s="361" t="s">
        <v>286</v>
      </c>
      <c r="CE42" s="362"/>
      <c r="CF42" s="362"/>
      <c r="CG42" s="362"/>
      <c r="CH42" s="362"/>
      <c r="CI42" s="362"/>
      <c r="CJ42" s="362"/>
      <c r="CK42" s="362"/>
      <c r="CL42" s="362"/>
      <c r="CM42" s="362"/>
      <c r="CN42" s="362"/>
      <c r="CO42" s="362"/>
      <c r="CP42" s="362"/>
      <c r="CQ42" s="363"/>
      <c r="CR42" s="355">
        <v>1468566</v>
      </c>
      <c r="CS42" s="389"/>
      <c r="CT42" s="389"/>
      <c r="CU42" s="389"/>
      <c r="CV42" s="389"/>
      <c r="CW42" s="389"/>
      <c r="CX42" s="389"/>
      <c r="CY42" s="390"/>
      <c r="CZ42" s="364">
        <v>30.9</v>
      </c>
      <c r="DA42" s="391"/>
      <c r="DB42" s="391"/>
      <c r="DC42" s="392"/>
      <c r="DD42" s="368">
        <v>107533</v>
      </c>
      <c r="DE42" s="389"/>
      <c r="DF42" s="389"/>
      <c r="DG42" s="389"/>
      <c r="DH42" s="389"/>
      <c r="DI42" s="389"/>
      <c r="DJ42" s="389"/>
      <c r="DK42" s="390"/>
      <c r="DL42" s="440"/>
      <c r="DM42" s="441"/>
      <c r="DN42" s="441"/>
      <c r="DO42" s="441"/>
      <c r="DP42" s="441"/>
      <c r="DQ42" s="441"/>
      <c r="DR42" s="441"/>
      <c r="DS42" s="441"/>
      <c r="DT42" s="441"/>
      <c r="DU42" s="441"/>
      <c r="DV42" s="442"/>
      <c r="DW42" s="443"/>
      <c r="DX42" s="444"/>
      <c r="DY42" s="444"/>
      <c r="DZ42" s="444"/>
      <c r="EA42" s="444"/>
      <c r="EB42" s="444"/>
      <c r="EC42" s="445"/>
    </row>
    <row r="43" spans="2:133" ht="11.25" customHeight="1" x14ac:dyDescent="0.15">
      <c r="B43" s="336" t="s">
        <v>287</v>
      </c>
      <c r="CD43" s="361" t="s">
        <v>288</v>
      </c>
      <c r="CE43" s="362"/>
      <c r="CF43" s="362"/>
      <c r="CG43" s="362"/>
      <c r="CH43" s="362"/>
      <c r="CI43" s="362"/>
      <c r="CJ43" s="362"/>
      <c r="CK43" s="362"/>
      <c r="CL43" s="362"/>
      <c r="CM43" s="362"/>
      <c r="CN43" s="362"/>
      <c r="CO43" s="362"/>
      <c r="CP43" s="362"/>
      <c r="CQ43" s="363"/>
      <c r="CR43" s="355">
        <v>30896</v>
      </c>
      <c r="CS43" s="389"/>
      <c r="CT43" s="389"/>
      <c r="CU43" s="389"/>
      <c r="CV43" s="389"/>
      <c r="CW43" s="389"/>
      <c r="CX43" s="389"/>
      <c r="CY43" s="390"/>
      <c r="CZ43" s="364">
        <v>0.7</v>
      </c>
      <c r="DA43" s="391"/>
      <c r="DB43" s="391"/>
      <c r="DC43" s="392"/>
      <c r="DD43" s="368">
        <v>30896</v>
      </c>
      <c r="DE43" s="389"/>
      <c r="DF43" s="389"/>
      <c r="DG43" s="389"/>
      <c r="DH43" s="389"/>
      <c r="DI43" s="389"/>
      <c r="DJ43" s="389"/>
      <c r="DK43" s="390"/>
      <c r="DL43" s="440"/>
      <c r="DM43" s="441"/>
      <c r="DN43" s="441"/>
      <c r="DO43" s="441"/>
      <c r="DP43" s="441"/>
      <c r="DQ43" s="441"/>
      <c r="DR43" s="441"/>
      <c r="DS43" s="441"/>
      <c r="DT43" s="441"/>
      <c r="DU43" s="441"/>
      <c r="DV43" s="442"/>
      <c r="DW43" s="443"/>
      <c r="DX43" s="444"/>
      <c r="DY43" s="444"/>
      <c r="DZ43" s="444"/>
      <c r="EA43" s="444"/>
      <c r="EB43" s="444"/>
      <c r="EC43" s="445"/>
    </row>
    <row r="44" spans="2:133" ht="11.25" customHeight="1" x14ac:dyDescent="0.15">
      <c r="B44" s="451" t="s">
        <v>289</v>
      </c>
      <c r="C44" s="451"/>
      <c r="D44" s="451"/>
      <c r="E44" s="451"/>
      <c r="F44" s="451"/>
      <c r="G44" s="451"/>
      <c r="H44" s="451"/>
      <c r="I44" s="451"/>
      <c r="J44" s="451"/>
      <c r="K44" s="451"/>
      <c r="L44" s="451"/>
      <c r="M44" s="451"/>
      <c r="N44" s="451"/>
      <c r="O44" s="451"/>
      <c r="P44" s="451"/>
      <c r="Q44" s="451"/>
      <c r="R44" s="451"/>
      <c r="S44" s="451"/>
      <c r="T44" s="451"/>
      <c r="U44" s="451"/>
      <c r="V44" s="451"/>
      <c r="W44" s="451"/>
      <c r="X44" s="451"/>
      <c r="Y44" s="451"/>
      <c r="Z44" s="451"/>
      <c r="AA44" s="451"/>
      <c r="AB44" s="451"/>
      <c r="AC44" s="451"/>
      <c r="AD44" s="451"/>
      <c r="AE44" s="451"/>
      <c r="AF44" s="451"/>
      <c r="AG44" s="451"/>
      <c r="AH44" s="451"/>
      <c r="AI44" s="451"/>
      <c r="AJ44" s="451"/>
      <c r="AK44" s="451"/>
      <c r="AL44" s="451"/>
      <c r="AM44" s="451"/>
      <c r="AN44" s="451"/>
      <c r="AO44" s="451"/>
      <c r="AP44" s="451"/>
      <c r="AQ44" s="451"/>
      <c r="AR44" s="451"/>
      <c r="AS44" s="451"/>
      <c r="AT44" s="451"/>
      <c r="AU44" s="451"/>
      <c r="AV44" s="451"/>
      <c r="AW44" s="451"/>
      <c r="AX44" s="451"/>
      <c r="AY44" s="451"/>
      <c r="AZ44" s="451"/>
      <c r="BA44" s="451"/>
      <c r="BB44" s="451"/>
      <c r="BC44" s="451"/>
      <c r="BD44" s="451"/>
      <c r="BE44" s="451"/>
      <c r="BF44" s="451"/>
      <c r="BG44" s="451"/>
      <c r="BH44" s="451"/>
      <c r="BI44" s="451"/>
      <c r="BJ44" s="451"/>
      <c r="BK44" s="451"/>
      <c r="BL44" s="451"/>
      <c r="BM44" s="451"/>
      <c r="BN44" s="451"/>
      <c r="BO44" s="451"/>
      <c r="BP44" s="451"/>
      <c r="BQ44" s="451"/>
      <c r="BR44" s="451"/>
      <c r="BS44" s="451"/>
      <c r="BT44" s="451"/>
      <c r="BU44" s="451"/>
      <c r="BV44" s="451"/>
      <c r="BW44" s="451"/>
      <c r="BX44" s="451"/>
      <c r="BY44" s="451"/>
      <c r="BZ44" s="451"/>
      <c r="CA44" s="451"/>
      <c r="CB44" s="451"/>
      <c r="CC44" s="452"/>
      <c r="CD44" s="394" t="s">
        <v>236</v>
      </c>
      <c r="CE44" s="395"/>
      <c r="CF44" s="361" t="s">
        <v>290</v>
      </c>
      <c r="CG44" s="362"/>
      <c r="CH44" s="362"/>
      <c r="CI44" s="362"/>
      <c r="CJ44" s="362"/>
      <c r="CK44" s="362"/>
      <c r="CL44" s="362"/>
      <c r="CM44" s="362"/>
      <c r="CN44" s="362"/>
      <c r="CO44" s="362"/>
      <c r="CP44" s="362"/>
      <c r="CQ44" s="363"/>
      <c r="CR44" s="355">
        <v>1449990</v>
      </c>
      <c r="CS44" s="356"/>
      <c r="CT44" s="356"/>
      <c r="CU44" s="356"/>
      <c r="CV44" s="356"/>
      <c r="CW44" s="356"/>
      <c r="CX44" s="356"/>
      <c r="CY44" s="357"/>
      <c r="CZ44" s="364">
        <v>30.5</v>
      </c>
      <c r="DA44" s="365"/>
      <c r="DB44" s="365"/>
      <c r="DC44" s="370"/>
      <c r="DD44" s="368">
        <v>104344</v>
      </c>
      <c r="DE44" s="356"/>
      <c r="DF44" s="356"/>
      <c r="DG44" s="356"/>
      <c r="DH44" s="356"/>
      <c r="DI44" s="356"/>
      <c r="DJ44" s="356"/>
      <c r="DK44" s="357"/>
      <c r="DL44" s="440"/>
      <c r="DM44" s="441"/>
      <c r="DN44" s="441"/>
      <c r="DO44" s="441"/>
      <c r="DP44" s="441"/>
      <c r="DQ44" s="441"/>
      <c r="DR44" s="441"/>
      <c r="DS44" s="441"/>
      <c r="DT44" s="441"/>
      <c r="DU44" s="441"/>
      <c r="DV44" s="442"/>
      <c r="DW44" s="443"/>
      <c r="DX44" s="444"/>
      <c r="DY44" s="444"/>
      <c r="DZ44" s="444"/>
      <c r="EA44" s="444"/>
      <c r="EB44" s="444"/>
      <c r="EC44" s="445"/>
    </row>
    <row r="45" spans="2:133" ht="11.25" customHeight="1" x14ac:dyDescent="0.15">
      <c r="B45" s="451" t="s">
        <v>291</v>
      </c>
      <c r="C45" s="451"/>
      <c r="D45" s="451"/>
      <c r="E45" s="451"/>
      <c r="F45" s="451"/>
      <c r="G45" s="451"/>
      <c r="H45" s="451"/>
      <c r="I45" s="451"/>
      <c r="J45" s="451"/>
      <c r="K45" s="451"/>
      <c r="L45" s="451"/>
      <c r="M45" s="451"/>
      <c r="N45" s="451"/>
      <c r="O45" s="451"/>
      <c r="P45" s="451"/>
      <c r="Q45" s="451"/>
      <c r="R45" s="451"/>
      <c r="S45" s="451"/>
      <c r="T45" s="451"/>
      <c r="U45" s="451"/>
      <c r="V45" s="451"/>
      <c r="W45" s="451"/>
      <c r="X45" s="451"/>
      <c r="Y45" s="451"/>
      <c r="Z45" s="451"/>
      <c r="AA45" s="451"/>
      <c r="AB45" s="451"/>
      <c r="AC45" s="451"/>
      <c r="AD45" s="451"/>
      <c r="AE45" s="451"/>
      <c r="AF45" s="451"/>
      <c r="AG45" s="451"/>
      <c r="AH45" s="451"/>
      <c r="AI45" s="451"/>
      <c r="AJ45" s="451"/>
      <c r="AK45" s="451"/>
      <c r="AL45" s="451"/>
      <c r="AM45" s="451"/>
      <c r="AN45" s="451"/>
      <c r="AO45" s="451"/>
      <c r="AP45" s="451"/>
      <c r="AQ45" s="451"/>
      <c r="AR45" s="451"/>
      <c r="AS45" s="451"/>
      <c r="AT45" s="451"/>
      <c r="AU45" s="451"/>
      <c r="AV45" s="451"/>
      <c r="AW45" s="451"/>
      <c r="AX45" s="451"/>
      <c r="AY45" s="451"/>
      <c r="AZ45" s="451"/>
      <c r="BA45" s="451"/>
      <c r="BB45" s="451"/>
      <c r="BC45" s="451"/>
      <c r="BD45" s="451"/>
      <c r="BE45" s="451"/>
      <c r="BF45" s="451"/>
      <c r="BG45" s="451"/>
      <c r="BH45" s="451"/>
      <c r="BI45" s="451"/>
      <c r="BJ45" s="451"/>
      <c r="BK45" s="451"/>
      <c r="BL45" s="451"/>
      <c r="BM45" s="451"/>
      <c r="BN45" s="451"/>
      <c r="BO45" s="451"/>
      <c r="BP45" s="451"/>
      <c r="BQ45" s="451"/>
      <c r="BR45" s="451"/>
      <c r="BS45" s="451"/>
      <c r="BT45" s="451"/>
      <c r="BU45" s="451"/>
      <c r="BV45" s="451"/>
      <c r="BW45" s="451"/>
      <c r="BX45" s="451"/>
      <c r="BY45" s="451"/>
      <c r="BZ45" s="451"/>
      <c r="CA45" s="451"/>
      <c r="CB45" s="451"/>
      <c r="CC45" s="452"/>
      <c r="CD45" s="398"/>
      <c r="CE45" s="399"/>
      <c r="CF45" s="361" t="s">
        <v>292</v>
      </c>
      <c r="CG45" s="362"/>
      <c r="CH45" s="362"/>
      <c r="CI45" s="362"/>
      <c r="CJ45" s="362"/>
      <c r="CK45" s="362"/>
      <c r="CL45" s="362"/>
      <c r="CM45" s="362"/>
      <c r="CN45" s="362"/>
      <c r="CO45" s="362"/>
      <c r="CP45" s="362"/>
      <c r="CQ45" s="363"/>
      <c r="CR45" s="355">
        <v>182249</v>
      </c>
      <c r="CS45" s="389"/>
      <c r="CT45" s="389"/>
      <c r="CU45" s="389"/>
      <c r="CV45" s="389"/>
      <c r="CW45" s="389"/>
      <c r="CX45" s="389"/>
      <c r="CY45" s="390"/>
      <c r="CZ45" s="364">
        <v>3.8</v>
      </c>
      <c r="DA45" s="391"/>
      <c r="DB45" s="391"/>
      <c r="DC45" s="392"/>
      <c r="DD45" s="368">
        <v>11811</v>
      </c>
      <c r="DE45" s="389"/>
      <c r="DF45" s="389"/>
      <c r="DG45" s="389"/>
      <c r="DH45" s="389"/>
      <c r="DI45" s="389"/>
      <c r="DJ45" s="389"/>
      <c r="DK45" s="390"/>
      <c r="DL45" s="440"/>
      <c r="DM45" s="441"/>
      <c r="DN45" s="441"/>
      <c r="DO45" s="441"/>
      <c r="DP45" s="441"/>
      <c r="DQ45" s="441"/>
      <c r="DR45" s="441"/>
      <c r="DS45" s="441"/>
      <c r="DT45" s="441"/>
      <c r="DU45" s="441"/>
      <c r="DV45" s="442"/>
      <c r="DW45" s="443"/>
      <c r="DX45" s="444"/>
      <c r="DY45" s="444"/>
      <c r="DZ45" s="444"/>
      <c r="EA45" s="444"/>
      <c r="EB45" s="444"/>
      <c r="EC45" s="445"/>
    </row>
    <row r="46" spans="2:133" ht="11.25" customHeight="1" x14ac:dyDescent="0.15">
      <c r="B46" s="453"/>
      <c r="CD46" s="398"/>
      <c r="CE46" s="399"/>
      <c r="CF46" s="361" t="s">
        <v>293</v>
      </c>
      <c r="CG46" s="362"/>
      <c r="CH46" s="362"/>
      <c r="CI46" s="362"/>
      <c r="CJ46" s="362"/>
      <c r="CK46" s="362"/>
      <c r="CL46" s="362"/>
      <c r="CM46" s="362"/>
      <c r="CN46" s="362"/>
      <c r="CO46" s="362"/>
      <c r="CP46" s="362"/>
      <c r="CQ46" s="363"/>
      <c r="CR46" s="355">
        <v>1267741</v>
      </c>
      <c r="CS46" s="356"/>
      <c r="CT46" s="356"/>
      <c r="CU46" s="356"/>
      <c r="CV46" s="356"/>
      <c r="CW46" s="356"/>
      <c r="CX46" s="356"/>
      <c r="CY46" s="357"/>
      <c r="CZ46" s="364">
        <v>26.7</v>
      </c>
      <c r="DA46" s="365"/>
      <c r="DB46" s="365"/>
      <c r="DC46" s="370"/>
      <c r="DD46" s="368">
        <v>92533</v>
      </c>
      <c r="DE46" s="356"/>
      <c r="DF46" s="356"/>
      <c r="DG46" s="356"/>
      <c r="DH46" s="356"/>
      <c r="DI46" s="356"/>
      <c r="DJ46" s="356"/>
      <c r="DK46" s="357"/>
      <c r="DL46" s="440"/>
      <c r="DM46" s="441"/>
      <c r="DN46" s="441"/>
      <c r="DO46" s="441"/>
      <c r="DP46" s="441"/>
      <c r="DQ46" s="441"/>
      <c r="DR46" s="441"/>
      <c r="DS46" s="441"/>
      <c r="DT46" s="441"/>
      <c r="DU46" s="441"/>
      <c r="DV46" s="442"/>
      <c r="DW46" s="443"/>
      <c r="DX46" s="444"/>
      <c r="DY46" s="444"/>
      <c r="DZ46" s="444"/>
      <c r="EA46" s="444"/>
      <c r="EB46" s="444"/>
      <c r="EC46" s="445"/>
    </row>
    <row r="47" spans="2:133" ht="11.25" customHeight="1" x14ac:dyDescent="0.15">
      <c r="B47" s="453"/>
      <c r="CD47" s="398"/>
      <c r="CE47" s="399"/>
      <c r="CF47" s="361" t="s">
        <v>294</v>
      </c>
      <c r="CG47" s="362"/>
      <c r="CH47" s="362"/>
      <c r="CI47" s="362"/>
      <c r="CJ47" s="362"/>
      <c r="CK47" s="362"/>
      <c r="CL47" s="362"/>
      <c r="CM47" s="362"/>
      <c r="CN47" s="362"/>
      <c r="CO47" s="362"/>
      <c r="CP47" s="362"/>
      <c r="CQ47" s="363"/>
      <c r="CR47" s="355">
        <v>18576</v>
      </c>
      <c r="CS47" s="389"/>
      <c r="CT47" s="389"/>
      <c r="CU47" s="389"/>
      <c r="CV47" s="389"/>
      <c r="CW47" s="389"/>
      <c r="CX47" s="389"/>
      <c r="CY47" s="390"/>
      <c r="CZ47" s="364">
        <v>0.4</v>
      </c>
      <c r="DA47" s="391"/>
      <c r="DB47" s="391"/>
      <c r="DC47" s="392"/>
      <c r="DD47" s="368">
        <v>3189</v>
      </c>
      <c r="DE47" s="389"/>
      <c r="DF47" s="389"/>
      <c r="DG47" s="389"/>
      <c r="DH47" s="389"/>
      <c r="DI47" s="389"/>
      <c r="DJ47" s="389"/>
      <c r="DK47" s="390"/>
      <c r="DL47" s="440"/>
      <c r="DM47" s="441"/>
      <c r="DN47" s="441"/>
      <c r="DO47" s="441"/>
      <c r="DP47" s="441"/>
      <c r="DQ47" s="441"/>
      <c r="DR47" s="441"/>
      <c r="DS47" s="441"/>
      <c r="DT47" s="441"/>
      <c r="DU47" s="441"/>
      <c r="DV47" s="442"/>
      <c r="DW47" s="443"/>
      <c r="DX47" s="444"/>
      <c r="DY47" s="444"/>
      <c r="DZ47" s="444"/>
      <c r="EA47" s="444"/>
      <c r="EB47" s="444"/>
      <c r="EC47" s="445"/>
    </row>
    <row r="48" spans="2:133" x14ac:dyDescent="0.15">
      <c r="B48" s="453"/>
      <c r="CD48" s="412"/>
      <c r="CE48" s="413"/>
      <c r="CF48" s="361" t="s">
        <v>295</v>
      </c>
      <c r="CG48" s="362"/>
      <c r="CH48" s="362"/>
      <c r="CI48" s="362"/>
      <c r="CJ48" s="362"/>
      <c r="CK48" s="362"/>
      <c r="CL48" s="362"/>
      <c r="CM48" s="362"/>
      <c r="CN48" s="362"/>
      <c r="CO48" s="362"/>
      <c r="CP48" s="362"/>
      <c r="CQ48" s="363"/>
      <c r="CR48" s="355" t="s">
        <v>64</v>
      </c>
      <c r="CS48" s="356"/>
      <c r="CT48" s="356"/>
      <c r="CU48" s="356"/>
      <c r="CV48" s="356"/>
      <c r="CW48" s="356"/>
      <c r="CX48" s="356"/>
      <c r="CY48" s="357"/>
      <c r="CZ48" s="364" t="s">
        <v>64</v>
      </c>
      <c r="DA48" s="365"/>
      <c r="DB48" s="365"/>
      <c r="DC48" s="370"/>
      <c r="DD48" s="368" t="s">
        <v>64</v>
      </c>
      <c r="DE48" s="356"/>
      <c r="DF48" s="356"/>
      <c r="DG48" s="356"/>
      <c r="DH48" s="356"/>
      <c r="DI48" s="356"/>
      <c r="DJ48" s="356"/>
      <c r="DK48" s="357"/>
      <c r="DL48" s="440"/>
      <c r="DM48" s="441"/>
      <c r="DN48" s="441"/>
      <c r="DO48" s="441"/>
      <c r="DP48" s="441"/>
      <c r="DQ48" s="441"/>
      <c r="DR48" s="441"/>
      <c r="DS48" s="441"/>
      <c r="DT48" s="441"/>
      <c r="DU48" s="441"/>
      <c r="DV48" s="442"/>
      <c r="DW48" s="443"/>
      <c r="DX48" s="444"/>
      <c r="DY48" s="444"/>
      <c r="DZ48" s="444"/>
      <c r="EA48" s="444"/>
      <c r="EB48" s="444"/>
      <c r="EC48" s="445"/>
    </row>
    <row r="49" spans="2:133" ht="11.25" customHeight="1" x14ac:dyDescent="0.15">
      <c r="B49" s="453"/>
      <c r="CD49" s="376" t="s">
        <v>296</v>
      </c>
      <c r="CE49" s="377"/>
      <c r="CF49" s="377"/>
      <c r="CG49" s="377"/>
      <c r="CH49" s="377"/>
      <c r="CI49" s="377"/>
      <c r="CJ49" s="377"/>
      <c r="CK49" s="377"/>
      <c r="CL49" s="377"/>
      <c r="CM49" s="377"/>
      <c r="CN49" s="377"/>
      <c r="CO49" s="377"/>
      <c r="CP49" s="377"/>
      <c r="CQ49" s="378"/>
      <c r="CR49" s="433">
        <v>4747225</v>
      </c>
      <c r="CS49" s="419"/>
      <c r="CT49" s="419"/>
      <c r="CU49" s="419"/>
      <c r="CV49" s="419"/>
      <c r="CW49" s="419"/>
      <c r="CX49" s="419"/>
      <c r="CY49" s="454"/>
      <c r="CZ49" s="438">
        <v>100</v>
      </c>
      <c r="DA49" s="455"/>
      <c r="DB49" s="455"/>
      <c r="DC49" s="456"/>
      <c r="DD49" s="457">
        <v>2803084</v>
      </c>
      <c r="DE49" s="419"/>
      <c r="DF49" s="419"/>
      <c r="DG49" s="419"/>
      <c r="DH49" s="419"/>
      <c r="DI49" s="419"/>
      <c r="DJ49" s="419"/>
      <c r="DK49" s="454"/>
      <c r="DL49" s="458"/>
      <c r="DM49" s="459"/>
      <c r="DN49" s="459"/>
      <c r="DO49" s="459"/>
      <c r="DP49" s="459"/>
      <c r="DQ49" s="459"/>
      <c r="DR49" s="459"/>
      <c r="DS49" s="459"/>
      <c r="DT49" s="459"/>
      <c r="DU49" s="459"/>
      <c r="DV49" s="460"/>
      <c r="DW49" s="461"/>
      <c r="DX49" s="462"/>
      <c r="DY49" s="462"/>
      <c r="DZ49" s="462"/>
      <c r="EA49" s="462"/>
      <c r="EB49" s="462"/>
      <c r="EC49" s="463"/>
    </row>
  </sheetData>
  <sheetProtection algorithmName="SHA-512" hashValue="ZKlx8wT2YLyebkfIYqyYcDE6zzwOBwQ9fFNI/0uZsHTuWyoomc4uAMmKDGcbnF76zDxe8CosrkTfwYOEuIG7NQ==" saltValue="RfDQxCgUxEP8Wl43CqqDI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CZ42:DC42"/>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DD30:DK30"/>
    <mergeCell ref="DL30:DV30"/>
    <mergeCell ref="DW30:EC30"/>
    <mergeCell ref="B31:Q31"/>
    <mergeCell ref="R31:Y31"/>
    <mergeCell ref="Z31:AC31"/>
    <mergeCell ref="AD31:AK31"/>
    <mergeCell ref="AL31:AO31"/>
    <mergeCell ref="AP31:AS33"/>
    <mergeCell ref="AT31:AT33"/>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CD19:CQ19"/>
    <mergeCell ref="CR19:CY19"/>
    <mergeCell ref="CZ19:DC19"/>
    <mergeCell ref="DD19:DP19"/>
    <mergeCell ref="DQ19:EC19"/>
    <mergeCell ref="B20:Q20"/>
    <mergeCell ref="R20:Y20"/>
    <mergeCell ref="Z20:AC20"/>
    <mergeCell ref="AD20:AK20"/>
    <mergeCell ref="AL20:AO20"/>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CD16:CQ16"/>
    <mergeCell ref="CR16:CY16"/>
    <mergeCell ref="CZ16:DC16"/>
    <mergeCell ref="DD16:DP16"/>
    <mergeCell ref="DQ16:EC16"/>
    <mergeCell ref="B17:Q17"/>
    <mergeCell ref="R17:Y17"/>
    <mergeCell ref="Z17:AC17"/>
    <mergeCell ref="AD17:AK17"/>
    <mergeCell ref="AL17:AO17"/>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CD13:CQ13"/>
    <mergeCell ref="CR13:CY13"/>
    <mergeCell ref="CZ13:DC13"/>
    <mergeCell ref="DD13:DP13"/>
    <mergeCell ref="DQ13:EC13"/>
    <mergeCell ref="B14:Q14"/>
    <mergeCell ref="R14:Y14"/>
    <mergeCell ref="Z14:AC14"/>
    <mergeCell ref="AD14:AK14"/>
    <mergeCell ref="AL14:AO14"/>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CD10:CQ10"/>
    <mergeCell ref="CR10:CY10"/>
    <mergeCell ref="CZ10:DC10"/>
    <mergeCell ref="DD10:DP10"/>
    <mergeCell ref="DQ10:EC10"/>
    <mergeCell ref="B11:Q11"/>
    <mergeCell ref="R11:Y11"/>
    <mergeCell ref="Z11:AC11"/>
    <mergeCell ref="AD11:AK11"/>
    <mergeCell ref="AL11:AO11"/>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CD7:CQ7"/>
    <mergeCell ref="CR7:CY7"/>
    <mergeCell ref="CZ7:DC7"/>
    <mergeCell ref="DD7:DP7"/>
    <mergeCell ref="DQ7:EC7"/>
    <mergeCell ref="B8:Q8"/>
    <mergeCell ref="R8:Y8"/>
    <mergeCell ref="Z8:AC8"/>
    <mergeCell ref="AD8:AK8"/>
    <mergeCell ref="AL8:AO8"/>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AP4:BF4"/>
    <mergeCell ref="BG4:BN4"/>
    <mergeCell ref="BO4:BR4"/>
    <mergeCell ref="BS4:CB4"/>
    <mergeCell ref="CD4:EC4"/>
    <mergeCell ref="B5:Q5"/>
    <mergeCell ref="R5:Y5"/>
    <mergeCell ref="Z5:AC5"/>
    <mergeCell ref="AD5:AK5"/>
    <mergeCell ref="AL5:AO5"/>
    <mergeCell ref="DH1:DN1"/>
    <mergeCell ref="DP1:EC1"/>
    <mergeCell ref="B3:AO3"/>
    <mergeCell ref="AP3:CB3"/>
    <mergeCell ref="CD3:EC3"/>
    <mergeCell ref="B4:Q4"/>
    <mergeCell ref="R4:Y4"/>
    <mergeCell ref="Z4:AC4"/>
    <mergeCell ref="AD4:AK4"/>
    <mergeCell ref="AL4:AO4"/>
  </mergeCells>
  <phoneticPr fontId="2"/>
  <printOptions horizontalCentered="1"/>
  <pageMargins left="0" right="0" top="0.39370078740157483" bottom="0.39370078740157483" header="0.19685039370078741" footer="0.19685039370078741"/>
  <pageSetup paperSize="9" scale="66"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FCDB1-B49E-4494-8C0D-72DF1D025266}">
  <sheetPr>
    <pageSetUpPr fitToPage="1"/>
  </sheetPr>
  <dimension ref="A1:EA135"/>
  <sheetViews>
    <sheetView zoomScale="55" zoomScaleNormal="55" zoomScaleSheetLayoutView="70" workbookViewId="0"/>
  </sheetViews>
  <sheetFormatPr defaultColWidth="0" defaultRowHeight="13.5" zeroHeight="1" x14ac:dyDescent="0.15"/>
  <cols>
    <col min="1" max="130" width="2.75" style="469" customWidth="1"/>
    <col min="131" max="131" width="1.625" style="469" customWidth="1"/>
    <col min="132" max="16384" width="9" style="469" hidden="1"/>
  </cols>
  <sheetData>
    <row r="1" spans="1:131" ht="11.25" customHeight="1" thickBot="1" x14ac:dyDescent="0.2">
      <c r="A1" s="465"/>
      <c r="B1" s="465"/>
      <c r="C1" s="465"/>
      <c r="D1" s="465"/>
      <c r="E1" s="465"/>
      <c r="F1" s="465"/>
      <c r="G1" s="465"/>
      <c r="H1" s="465"/>
      <c r="I1" s="465"/>
      <c r="J1" s="465"/>
      <c r="K1" s="465"/>
      <c r="L1" s="465"/>
      <c r="M1" s="465"/>
      <c r="N1" s="466"/>
      <c r="O1" s="466"/>
      <c r="P1" s="466"/>
      <c r="Q1" s="466"/>
      <c r="R1" s="466"/>
      <c r="S1" s="466"/>
      <c r="T1" s="466"/>
      <c r="U1" s="466"/>
      <c r="V1" s="466"/>
      <c r="W1" s="466"/>
      <c r="X1" s="466"/>
      <c r="Y1" s="466"/>
      <c r="Z1" s="466"/>
      <c r="AA1" s="466"/>
      <c r="AB1" s="466"/>
      <c r="AC1" s="466"/>
      <c r="AD1" s="466"/>
      <c r="AE1" s="466"/>
      <c r="AF1" s="466"/>
      <c r="AG1" s="466"/>
      <c r="AH1" s="466"/>
      <c r="AI1" s="466"/>
      <c r="AJ1" s="466"/>
      <c r="AK1" s="466"/>
      <c r="AL1" s="466"/>
      <c r="AM1" s="466"/>
      <c r="AN1" s="466"/>
      <c r="AO1" s="466"/>
      <c r="AP1" s="466"/>
      <c r="AQ1" s="466"/>
      <c r="AR1" s="466"/>
      <c r="AS1" s="466"/>
      <c r="AT1" s="466"/>
      <c r="AU1" s="466"/>
      <c r="AV1" s="466"/>
      <c r="AW1" s="466"/>
      <c r="AX1" s="466"/>
      <c r="AY1" s="466"/>
      <c r="AZ1" s="466"/>
      <c r="BA1" s="466"/>
      <c r="BB1" s="466"/>
      <c r="BC1" s="466"/>
      <c r="BD1" s="466"/>
      <c r="BE1" s="466"/>
      <c r="BF1" s="466"/>
      <c r="BG1" s="466"/>
      <c r="BH1" s="466"/>
      <c r="BI1" s="466"/>
      <c r="BJ1" s="466"/>
      <c r="BK1" s="466"/>
      <c r="BL1" s="466"/>
      <c r="BM1" s="466"/>
      <c r="BN1" s="466"/>
      <c r="BO1" s="466"/>
      <c r="BP1" s="466"/>
      <c r="BQ1" s="466"/>
      <c r="BR1" s="466"/>
      <c r="BS1" s="466"/>
      <c r="BT1" s="466"/>
      <c r="BU1" s="466"/>
      <c r="BV1" s="466"/>
      <c r="BW1" s="466"/>
      <c r="BX1" s="466"/>
      <c r="BY1" s="466"/>
      <c r="BZ1" s="466"/>
      <c r="CA1" s="466"/>
      <c r="CB1" s="466"/>
      <c r="CC1" s="466"/>
      <c r="CD1" s="466"/>
      <c r="CE1" s="466"/>
      <c r="CF1" s="466"/>
      <c r="CG1" s="466"/>
      <c r="CH1" s="466"/>
      <c r="CI1" s="466"/>
      <c r="CJ1" s="466"/>
      <c r="CK1" s="466"/>
      <c r="CL1" s="466"/>
      <c r="CM1" s="466"/>
      <c r="CN1" s="466"/>
      <c r="CO1" s="466"/>
      <c r="CP1" s="466"/>
      <c r="CQ1" s="466"/>
      <c r="CR1" s="466"/>
      <c r="CS1" s="466"/>
      <c r="CT1" s="466"/>
      <c r="CU1" s="466"/>
      <c r="CV1" s="466"/>
      <c r="CW1" s="466"/>
      <c r="CX1" s="466"/>
      <c r="CY1" s="466"/>
      <c r="CZ1" s="466"/>
      <c r="DA1" s="466"/>
      <c r="DB1" s="466"/>
      <c r="DC1" s="466"/>
      <c r="DD1" s="466"/>
      <c r="DE1" s="466"/>
      <c r="DF1" s="466"/>
      <c r="DG1" s="466"/>
      <c r="DH1" s="466"/>
      <c r="DI1" s="466"/>
      <c r="DJ1" s="466"/>
      <c r="DK1" s="466"/>
      <c r="DL1" s="466"/>
      <c r="DM1" s="466"/>
      <c r="DN1" s="466"/>
      <c r="DO1" s="466"/>
      <c r="DP1" s="466"/>
      <c r="DQ1" s="467"/>
      <c r="DR1" s="467"/>
      <c r="DS1" s="467"/>
      <c r="DT1" s="467"/>
      <c r="DU1" s="467"/>
      <c r="DV1" s="467"/>
      <c r="DW1" s="467"/>
      <c r="DX1" s="467"/>
      <c r="DY1" s="467"/>
      <c r="DZ1" s="467"/>
      <c r="EA1" s="468"/>
    </row>
    <row r="2" spans="1:131" ht="26.25" customHeight="1" thickBot="1" x14ac:dyDescent="0.2">
      <c r="A2" s="470" t="s">
        <v>297</v>
      </c>
      <c r="B2" s="470"/>
      <c r="C2" s="470"/>
      <c r="D2" s="470"/>
      <c r="E2" s="470"/>
      <c r="F2" s="470"/>
      <c r="G2" s="470"/>
      <c r="H2" s="470"/>
      <c r="I2" s="470"/>
      <c r="J2" s="470"/>
      <c r="K2" s="470"/>
      <c r="L2" s="470"/>
      <c r="M2" s="470"/>
      <c r="N2" s="470"/>
      <c r="O2" s="470"/>
      <c r="P2" s="470"/>
      <c r="Q2" s="470"/>
      <c r="R2" s="470"/>
      <c r="S2" s="470"/>
      <c r="T2" s="470"/>
      <c r="U2" s="470"/>
      <c r="V2" s="470"/>
      <c r="W2" s="470"/>
      <c r="X2" s="470"/>
      <c r="Y2" s="470"/>
      <c r="Z2" s="470"/>
      <c r="AA2" s="470"/>
      <c r="AB2" s="470"/>
      <c r="AC2" s="470"/>
      <c r="AD2" s="470"/>
      <c r="AE2" s="470"/>
      <c r="AF2" s="470"/>
      <c r="AG2" s="470"/>
      <c r="AH2" s="470"/>
      <c r="AI2" s="470"/>
      <c r="AJ2" s="470"/>
      <c r="AK2" s="470"/>
      <c r="AL2" s="470"/>
      <c r="AM2" s="470"/>
      <c r="AN2" s="470"/>
      <c r="AO2" s="470"/>
      <c r="AP2" s="470"/>
      <c r="AQ2" s="470"/>
      <c r="AR2" s="470"/>
      <c r="AS2" s="470"/>
      <c r="AT2" s="470"/>
      <c r="AU2" s="470"/>
      <c r="AV2" s="470"/>
      <c r="AW2" s="470"/>
      <c r="AX2" s="470"/>
      <c r="AY2" s="470"/>
      <c r="AZ2" s="470"/>
      <c r="BA2" s="470"/>
      <c r="BB2" s="470"/>
      <c r="BC2" s="470"/>
      <c r="BD2" s="470"/>
      <c r="BE2" s="470"/>
      <c r="BF2" s="470"/>
      <c r="BG2" s="470"/>
      <c r="BH2" s="470"/>
      <c r="BI2" s="470"/>
      <c r="BJ2" s="466"/>
      <c r="BK2" s="466"/>
      <c r="BL2" s="466"/>
      <c r="BM2" s="466"/>
      <c r="BN2" s="466"/>
      <c r="BO2" s="466"/>
      <c r="BP2" s="466"/>
      <c r="BQ2" s="466"/>
      <c r="BR2" s="466"/>
      <c r="BS2" s="466"/>
      <c r="BT2" s="466"/>
      <c r="BU2" s="466"/>
      <c r="BV2" s="466"/>
      <c r="BW2" s="466"/>
      <c r="BX2" s="466"/>
      <c r="BY2" s="466"/>
      <c r="BZ2" s="466"/>
      <c r="CA2" s="466"/>
      <c r="CB2" s="466"/>
      <c r="CC2" s="466"/>
      <c r="CD2" s="466"/>
      <c r="CE2" s="466"/>
      <c r="CF2" s="466"/>
      <c r="CG2" s="466"/>
      <c r="CH2" s="466"/>
      <c r="CI2" s="466"/>
      <c r="CJ2" s="466"/>
      <c r="CK2" s="466"/>
      <c r="CL2" s="466"/>
      <c r="CM2" s="466"/>
      <c r="CN2" s="466"/>
      <c r="CO2" s="466"/>
      <c r="CP2" s="466"/>
      <c r="CQ2" s="466"/>
      <c r="CR2" s="466"/>
      <c r="CS2" s="466"/>
      <c r="CT2" s="466"/>
      <c r="CU2" s="466"/>
      <c r="CV2" s="466"/>
      <c r="CW2" s="466"/>
      <c r="CX2" s="466"/>
      <c r="CY2" s="466"/>
      <c r="CZ2" s="466"/>
      <c r="DA2" s="466"/>
      <c r="DB2" s="466"/>
      <c r="DC2" s="466"/>
      <c r="DD2" s="466"/>
      <c r="DE2" s="466"/>
      <c r="DF2" s="466"/>
      <c r="DG2" s="466"/>
      <c r="DH2" s="466"/>
      <c r="DI2" s="466"/>
      <c r="DJ2" s="471" t="s">
        <v>298</v>
      </c>
      <c r="DK2" s="472"/>
      <c r="DL2" s="472"/>
      <c r="DM2" s="472"/>
      <c r="DN2" s="472"/>
      <c r="DO2" s="473"/>
      <c r="DP2" s="466"/>
      <c r="DQ2" s="471" t="s">
        <v>299</v>
      </c>
      <c r="DR2" s="472"/>
      <c r="DS2" s="472"/>
      <c r="DT2" s="472"/>
      <c r="DU2" s="472"/>
      <c r="DV2" s="472"/>
      <c r="DW2" s="472"/>
      <c r="DX2" s="472"/>
      <c r="DY2" s="472"/>
      <c r="DZ2" s="473"/>
      <c r="EA2" s="468"/>
    </row>
    <row r="3" spans="1:131" ht="11.25" customHeight="1" x14ac:dyDescent="0.15">
      <c r="A3" s="466"/>
      <c r="B3" s="466"/>
      <c r="C3" s="466"/>
      <c r="D3" s="466"/>
      <c r="E3" s="466"/>
      <c r="F3" s="466"/>
      <c r="G3" s="466"/>
      <c r="H3" s="466"/>
      <c r="I3" s="466"/>
      <c r="J3" s="466"/>
      <c r="K3" s="466"/>
      <c r="L3" s="466"/>
      <c r="M3" s="466"/>
      <c r="N3" s="466"/>
      <c r="O3" s="466"/>
      <c r="P3" s="466"/>
      <c r="Q3" s="466"/>
      <c r="R3" s="466"/>
      <c r="S3" s="466"/>
      <c r="T3" s="466"/>
      <c r="U3" s="466"/>
      <c r="V3" s="466"/>
      <c r="W3" s="466"/>
      <c r="X3" s="466"/>
      <c r="Y3" s="466"/>
      <c r="Z3" s="466"/>
      <c r="AA3" s="466"/>
      <c r="AB3" s="466"/>
      <c r="AC3" s="466"/>
      <c r="AD3" s="466"/>
      <c r="AE3" s="466"/>
      <c r="AF3" s="466"/>
      <c r="AG3" s="466"/>
      <c r="AH3" s="466"/>
      <c r="AI3" s="466"/>
      <c r="AJ3" s="466"/>
      <c r="AK3" s="466"/>
      <c r="AL3" s="466"/>
      <c r="AM3" s="466"/>
      <c r="AN3" s="466"/>
      <c r="AO3" s="466"/>
      <c r="AP3" s="466"/>
      <c r="AQ3" s="466"/>
      <c r="AR3" s="466"/>
      <c r="AS3" s="466"/>
      <c r="AT3" s="466"/>
      <c r="AU3" s="466"/>
      <c r="AV3" s="466"/>
      <c r="AW3" s="466"/>
      <c r="AX3" s="466"/>
      <c r="AY3" s="466"/>
      <c r="AZ3" s="466"/>
      <c r="BA3" s="466"/>
      <c r="BB3" s="466"/>
      <c r="BC3" s="466"/>
      <c r="BD3" s="466"/>
      <c r="BE3" s="466"/>
      <c r="BF3" s="466"/>
      <c r="BG3" s="466"/>
      <c r="BH3" s="466"/>
      <c r="BI3" s="466"/>
      <c r="BJ3" s="466"/>
      <c r="BK3" s="466"/>
      <c r="BL3" s="466"/>
      <c r="BM3" s="466"/>
      <c r="BN3" s="466"/>
      <c r="BO3" s="466"/>
      <c r="BP3" s="466"/>
      <c r="BQ3" s="466"/>
      <c r="BR3" s="466"/>
      <c r="BS3" s="466"/>
      <c r="BT3" s="466"/>
      <c r="BU3" s="466"/>
      <c r="BV3" s="466"/>
      <c r="BW3" s="466"/>
      <c r="BX3" s="466"/>
      <c r="BY3" s="466"/>
      <c r="BZ3" s="466"/>
      <c r="CA3" s="466"/>
      <c r="CB3" s="466"/>
      <c r="CC3" s="466"/>
      <c r="CD3" s="466"/>
      <c r="CE3" s="466"/>
      <c r="CF3" s="466"/>
      <c r="CG3" s="466"/>
      <c r="CH3" s="466"/>
      <c r="CI3" s="466"/>
      <c r="CJ3" s="466"/>
      <c r="CK3" s="466"/>
      <c r="CL3" s="466"/>
      <c r="CM3" s="466"/>
      <c r="CN3" s="466"/>
      <c r="CO3" s="466"/>
      <c r="CP3" s="466"/>
      <c r="CQ3" s="466"/>
      <c r="CR3" s="466"/>
      <c r="CS3" s="466"/>
      <c r="CT3" s="466"/>
      <c r="CU3" s="466"/>
      <c r="CV3" s="466"/>
      <c r="CW3" s="466"/>
      <c r="CX3" s="466"/>
      <c r="CY3" s="466"/>
      <c r="CZ3" s="466"/>
      <c r="DA3" s="466"/>
      <c r="DB3" s="466"/>
      <c r="DC3" s="466"/>
      <c r="DD3" s="466"/>
      <c r="DE3" s="466"/>
      <c r="DF3" s="466"/>
      <c r="DG3" s="466"/>
      <c r="DH3" s="466"/>
      <c r="DI3" s="466"/>
      <c r="DJ3" s="466"/>
      <c r="DK3" s="466"/>
      <c r="DL3" s="466"/>
      <c r="DM3" s="466"/>
      <c r="DN3" s="466"/>
      <c r="DO3" s="466"/>
      <c r="DP3" s="466"/>
      <c r="DQ3" s="466"/>
      <c r="DR3" s="466"/>
      <c r="DS3" s="466"/>
      <c r="DT3" s="466"/>
      <c r="DU3" s="466"/>
      <c r="DV3" s="466"/>
      <c r="DW3" s="466"/>
      <c r="DX3" s="466"/>
      <c r="DY3" s="466"/>
      <c r="DZ3" s="466"/>
      <c r="EA3" s="468"/>
    </row>
    <row r="4" spans="1:131" s="479" customFormat="1" ht="26.25" customHeight="1" thickBot="1" x14ac:dyDescent="0.2">
      <c r="A4" s="474" t="s">
        <v>300</v>
      </c>
      <c r="B4" s="474"/>
      <c r="C4" s="474"/>
      <c r="D4" s="474"/>
      <c r="E4" s="474"/>
      <c r="F4" s="474"/>
      <c r="G4" s="474"/>
      <c r="H4" s="474"/>
      <c r="I4" s="474"/>
      <c r="J4" s="474"/>
      <c r="K4" s="474"/>
      <c r="L4" s="474"/>
      <c r="M4" s="474"/>
      <c r="N4" s="474"/>
      <c r="O4" s="474"/>
      <c r="P4" s="474"/>
      <c r="Q4" s="474"/>
      <c r="R4" s="474"/>
      <c r="S4" s="474"/>
      <c r="T4" s="474"/>
      <c r="U4" s="474"/>
      <c r="V4" s="474"/>
      <c r="W4" s="474"/>
      <c r="X4" s="474"/>
      <c r="Y4" s="474"/>
      <c r="Z4" s="474"/>
      <c r="AA4" s="474"/>
      <c r="AB4" s="474"/>
      <c r="AC4" s="474"/>
      <c r="AD4" s="474"/>
      <c r="AE4" s="474"/>
      <c r="AF4" s="474"/>
      <c r="AG4" s="474"/>
      <c r="AH4" s="474"/>
      <c r="AI4" s="474"/>
      <c r="AJ4" s="474"/>
      <c r="AK4" s="474"/>
      <c r="AL4" s="474"/>
      <c r="AM4" s="474"/>
      <c r="AN4" s="474"/>
      <c r="AO4" s="474"/>
      <c r="AP4" s="474"/>
      <c r="AQ4" s="474"/>
      <c r="AR4" s="474"/>
      <c r="AS4" s="474"/>
      <c r="AT4" s="474"/>
      <c r="AU4" s="474"/>
      <c r="AV4" s="474"/>
      <c r="AW4" s="474"/>
      <c r="AX4" s="474"/>
      <c r="AY4" s="474"/>
      <c r="AZ4" s="475"/>
      <c r="BA4" s="475"/>
      <c r="BB4" s="475"/>
      <c r="BC4" s="475"/>
      <c r="BD4" s="475"/>
      <c r="BE4" s="476"/>
      <c r="BF4" s="476"/>
      <c r="BG4" s="476"/>
      <c r="BH4" s="476"/>
      <c r="BI4" s="476"/>
      <c r="BJ4" s="476"/>
      <c r="BK4" s="476"/>
      <c r="BL4" s="476"/>
      <c r="BM4" s="476"/>
      <c r="BN4" s="476"/>
      <c r="BO4" s="476"/>
      <c r="BP4" s="476"/>
      <c r="BQ4" s="477" t="s">
        <v>301</v>
      </c>
      <c r="BR4" s="477"/>
      <c r="BS4" s="477"/>
      <c r="BT4" s="477"/>
      <c r="BU4" s="477"/>
      <c r="BV4" s="477"/>
      <c r="BW4" s="477"/>
      <c r="BX4" s="477"/>
      <c r="BY4" s="477"/>
      <c r="BZ4" s="477"/>
      <c r="CA4" s="477"/>
      <c r="CB4" s="477"/>
      <c r="CC4" s="477"/>
      <c r="CD4" s="477"/>
      <c r="CE4" s="477"/>
      <c r="CF4" s="477"/>
      <c r="CG4" s="477"/>
      <c r="CH4" s="477"/>
      <c r="CI4" s="477"/>
      <c r="CJ4" s="477"/>
      <c r="CK4" s="477"/>
      <c r="CL4" s="477"/>
      <c r="CM4" s="477"/>
      <c r="CN4" s="477"/>
      <c r="CO4" s="477"/>
      <c r="CP4" s="477"/>
      <c r="CQ4" s="477"/>
      <c r="CR4" s="477"/>
      <c r="CS4" s="477"/>
      <c r="CT4" s="477"/>
      <c r="CU4" s="477"/>
      <c r="CV4" s="477"/>
      <c r="CW4" s="477"/>
      <c r="CX4" s="477"/>
      <c r="CY4" s="477"/>
      <c r="CZ4" s="477"/>
      <c r="DA4" s="477"/>
      <c r="DB4" s="477"/>
      <c r="DC4" s="477"/>
      <c r="DD4" s="477"/>
      <c r="DE4" s="477"/>
      <c r="DF4" s="477"/>
      <c r="DG4" s="477"/>
      <c r="DH4" s="477"/>
      <c r="DI4" s="477"/>
      <c r="DJ4" s="477"/>
      <c r="DK4" s="477"/>
      <c r="DL4" s="477"/>
      <c r="DM4" s="477"/>
      <c r="DN4" s="477"/>
      <c r="DO4" s="477"/>
      <c r="DP4" s="477"/>
      <c r="DQ4" s="477"/>
      <c r="DR4" s="477"/>
      <c r="DS4" s="477"/>
      <c r="DT4" s="477"/>
      <c r="DU4" s="477"/>
      <c r="DV4" s="477"/>
      <c r="DW4" s="477"/>
      <c r="DX4" s="477"/>
      <c r="DY4" s="477"/>
      <c r="DZ4" s="477"/>
      <c r="EA4" s="478"/>
    </row>
    <row r="5" spans="1:131" s="479" customFormat="1" ht="26.25" customHeight="1" x14ac:dyDescent="0.15">
      <c r="A5" s="480" t="s">
        <v>302</v>
      </c>
      <c r="B5" s="481"/>
      <c r="C5" s="481"/>
      <c r="D5" s="481"/>
      <c r="E5" s="481"/>
      <c r="F5" s="481"/>
      <c r="G5" s="481"/>
      <c r="H5" s="481"/>
      <c r="I5" s="481"/>
      <c r="J5" s="481"/>
      <c r="K5" s="481"/>
      <c r="L5" s="481"/>
      <c r="M5" s="481"/>
      <c r="N5" s="481"/>
      <c r="O5" s="481"/>
      <c r="P5" s="482"/>
      <c r="Q5" s="483" t="s">
        <v>303</v>
      </c>
      <c r="R5" s="484"/>
      <c r="S5" s="484"/>
      <c r="T5" s="484"/>
      <c r="U5" s="485"/>
      <c r="V5" s="483" t="s">
        <v>304</v>
      </c>
      <c r="W5" s="484"/>
      <c r="X5" s="484"/>
      <c r="Y5" s="484"/>
      <c r="Z5" s="485"/>
      <c r="AA5" s="483" t="s">
        <v>305</v>
      </c>
      <c r="AB5" s="484"/>
      <c r="AC5" s="484"/>
      <c r="AD5" s="484"/>
      <c r="AE5" s="484"/>
      <c r="AF5" s="486" t="s">
        <v>306</v>
      </c>
      <c r="AG5" s="484"/>
      <c r="AH5" s="484"/>
      <c r="AI5" s="484"/>
      <c r="AJ5" s="487"/>
      <c r="AK5" s="484" t="s">
        <v>307</v>
      </c>
      <c r="AL5" s="484"/>
      <c r="AM5" s="484"/>
      <c r="AN5" s="484"/>
      <c r="AO5" s="485"/>
      <c r="AP5" s="483" t="s">
        <v>308</v>
      </c>
      <c r="AQ5" s="484"/>
      <c r="AR5" s="484"/>
      <c r="AS5" s="484"/>
      <c r="AT5" s="485"/>
      <c r="AU5" s="483" t="s">
        <v>309</v>
      </c>
      <c r="AV5" s="484"/>
      <c r="AW5" s="484"/>
      <c r="AX5" s="484"/>
      <c r="AY5" s="487"/>
      <c r="AZ5" s="475"/>
      <c r="BA5" s="475"/>
      <c r="BB5" s="475"/>
      <c r="BC5" s="475"/>
      <c r="BD5" s="475"/>
      <c r="BE5" s="476"/>
      <c r="BF5" s="476"/>
      <c r="BG5" s="476"/>
      <c r="BH5" s="476"/>
      <c r="BI5" s="476"/>
      <c r="BJ5" s="476"/>
      <c r="BK5" s="476"/>
      <c r="BL5" s="476"/>
      <c r="BM5" s="476"/>
      <c r="BN5" s="476"/>
      <c r="BO5" s="476"/>
      <c r="BP5" s="476"/>
      <c r="BQ5" s="480" t="s">
        <v>310</v>
      </c>
      <c r="BR5" s="481"/>
      <c r="BS5" s="481"/>
      <c r="BT5" s="481"/>
      <c r="BU5" s="481"/>
      <c r="BV5" s="481"/>
      <c r="BW5" s="481"/>
      <c r="BX5" s="481"/>
      <c r="BY5" s="481"/>
      <c r="BZ5" s="481"/>
      <c r="CA5" s="481"/>
      <c r="CB5" s="481"/>
      <c r="CC5" s="481"/>
      <c r="CD5" s="481"/>
      <c r="CE5" s="481"/>
      <c r="CF5" s="481"/>
      <c r="CG5" s="482"/>
      <c r="CH5" s="483" t="s">
        <v>311</v>
      </c>
      <c r="CI5" s="484"/>
      <c r="CJ5" s="484"/>
      <c r="CK5" s="484"/>
      <c r="CL5" s="485"/>
      <c r="CM5" s="483" t="s">
        <v>312</v>
      </c>
      <c r="CN5" s="484"/>
      <c r="CO5" s="484"/>
      <c r="CP5" s="484"/>
      <c r="CQ5" s="485"/>
      <c r="CR5" s="483" t="s">
        <v>313</v>
      </c>
      <c r="CS5" s="484"/>
      <c r="CT5" s="484"/>
      <c r="CU5" s="484"/>
      <c r="CV5" s="485"/>
      <c r="CW5" s="483" t="s">
        <v>314</v>
      </c>
      <c r="CX5" s="484"/>
      <c r="CY5" s="484"/>
      <c r="CZ5" s="484"/>
      <c r="DA5" s="485"/>
      <c r="DB5" s="483" t="s">
        <v>315</v>
      </c>
      <c r="DC5" s="484"/>
      <c r="DD5" s="484"/>
      <c r="DE5" s="484"/>
      <c r="DF5" s="485"/>
      <c r="DG5" s="488" t="s">
        <v>316</v>
      </c>
      <c r="DH5" s="489"/>
      <c r="DI5" s="489"/>
      <c r="DJ5" s="489"/>
      <c r="DK5" s="490"/>
      <c r="DL5" s="488" t="s">
        <v>317</v>
      </c>
      <c r="DM5" s="489"/>
      <c r="DN5" s="489"/>
      <c r="DO5" s="489"/>
      <c r="DP5" s="490"/>
      <c r="DQ5" s="483" t="s">
        <v>318</v>
      </c>
      <c r="DR5" s="484"/>
      <c r="DS5" s="484"/>
      <c r="DT5" s="484"/>
      <c r="DU5" s="485"/>
      <c r="DV5" s="483" t="s">
        <v>309</v>
      </c>
      <c r="DW5" s="484"/>
      <c r="DX5" s="484"/>
      <c r="DY5" s="484"/>
      <c r="DZ5" s="487"/>
      <c r="EA5" s="478"/>
    </row>
    <row r="6" spans="1:131" s="479" customFormat="1" ht="26.25" customHeight="1" thickBot="1" x14ac:dyDescent="0.2">
      <c r="A6" s="491"/>
      <c r="B6" s="492"/>
      <c r="C6" s="492"/>
      <c r="D6" s="492"/>
      <c r="E6" s="492"/>
      <c r="F6" s="492"/>
      <c r="G6" s="492"/>
      <c r="H6" s="492"/>
      <c r="I6" s="492"/>
      <c r="J6" s="492"/>
      <c r="K6" s="492"/>
      <c r="L6" s="492"/>
      <c r="M6" s="492"/>
      <c r="N6" s="492"/>
      <c r="O6" s="492"/>
      <c r="P6" s="493"/>
      <c r="Q6" s="494"/>
      <c r="R6" s="495"/>
      <c r="S6" s="495"/>
      <c r="T6" s="495"/>
      <c r="U6" s="496"/>
      <c r="V6" s="494"/>
      <c r="W6" s="495"/>
      <c r="X6" s="495"/>
      <c r="Y6" s="495"/>
      <c r="Z6" s="496"/>
      <c r="AA6" s="494"/>
      <c r="AB6" s="495"/>
      <c r="AC6" s="495"/>
      <c r="AD6" s="495"/>
      <c r="AE6" s="495"/>
      <c r="AF6" s="497"/>
      <c r="AG6" s="495"/>
      <c r="AH6" s="495"/>
      <c r="AI6" s="495"/>
      <c r="AJ6" s="498"/>
      <c r="AK6" s="495"/>
      <c r="AL6" s="495"/>
      <c r="AM6" s="495"/>
      <c r="AN6" s="495"/>
      <c r="AO6" s="496"/>
      <c r="AP6" s="494"/>
      <c r="AQ6" s="495"/>
      <c r="AR6" s="495"/>
      <c r="AS6" s="495"/>
      <c r="AT6" s="496"/>
      <c r="AU6" s="494"/>
      <c r="AV6" s="495"/>
      <c r="AW6" s="495"/>
      <c r="AX6" s="495"/>
      <c r="AY6" s="498"/>
      <c r="AZ6" s="475"/>
      <c r="BA6" s="475"/>
      <c r="BB6" s="475"/>
      <c r="BC6" s="475"/>
      <c r="BD6" s="475"/>
      <c r="BE6" s="476"/>
      <c r="BF6" s="476"/>
      <c r="BG6" s="476"/>
      <c r="BH6" s="476"/>
      <c r="BI6" s="476"/>
      <c r="BJ6" s="476"/>
      <c r="BK6" s="476"/>
      <c r="BL6" s="476"/>
      <c r="BM6" s="476"/>
      <c r="BN6" s="476"/>
      <c r="BO6" s="476"/>
      <c r="BP6" s="476"/>
      <c r="BQ6" s="491"/>
      <c r="BR6" s="492"/>
      <c r="BS6" s="492"/>
      <c r="BT6" s="492"/>
      <c r="BU6" s="492"/>
      <c r="BV6" s="492"/>
      <c r="BW6" s="492"/>
      <c r="BX6" s="492"/>
      <c r="BY6" s="492"/>
      <c r="BZ6" s="492"/>
      <c r="CA6" s="492"/>
      <c r="CB6" s="492"/>
      <c r="CC6" s="492"/>
      <c r="CD6" s="492"/>
      <c r="CE6" s="492"/>
      <c r="CF6" s="492"/>
      <c r="CG6" s="493"/>
      <c r="CH6" s="494"/>
      <c r="CI6" s="495"/>
      <c r="CJ6" s="495"/>
      <c r="CK6" s="495"/>
      <c r="CL6" s="496"/>
      <c r="CM6" s="494"/>
      <c r="CN6" s="495"/>
      <c r="CO6" s="495"/>
      <c r="CP6" s="495"/>
      <c r="CQ6" s="496"/>
      <c r="CR6" s="494"/>
      <c r="CS6" s="495"/>
      <c r="CT6" s="495"/>
      <c r="CU6" s="495"/>
      <c r="CV6" s="496"/>
      <c r="CW6" s="494"/>
      <c r="CX6" s="495"/>
      <c r="CY6" s="495"/>
      <c r="CZ6" s="495"/>
      <c r="DA6" s="496"/>
      <c r="DB6" s="494"/>
      <c r="DC6" s="495"/>
      <c r="DD6" s="495"/>
      <c r="DE6" s="495"/>
      <c r="DF6" s="496"/>
      <c r="DG6" s="499"/>
      <c r="DH6" s="500"/>
      <c r="DI6" s="500"/>
      <c r="DJ6" s="500"/>
      <c r="DK6" s="501"/>
      <c r="DL6" s="499"/>
      <c r="DM6" s="500"/>
      <c r="DN6" s="500"/>
      <c r="DO6" s="500"/>
      <c r="DP6" s="501"/>
      <c r="DQ6" s="494"/>
      <c r="DR6" s="495"/>
      <c r="DS6" s="495"/>
      <c r="DT6" s="495"/>
      <c r="DU6" s="496"/>
      <c r="DV6" s="494"/>
      <c r="DW6" s="495"/>
      <c r="DX6" s="495"/>
      <c r="DY6" s="495"/>
      <c r="DZ6" s="498"/>
      <c r="EA6" s="478"/>
    </row>
    <row r="7" spans="1:131" s="479" customFormat="1" ht="26.25" customHeight="1" thickTop="1" x14ac:dyDescent="0.15">
      <c r="A7" s="502">
        <v>1</v>
      </c>
      <c r="B7" s="503" t="s">
        <v>319</v>
      </c>
      <c r="C7" s="504"/>
      <c r="D7" s="504"/>
      <c r="E7" s="504"/>
      <c r="F7" s="504"/>
      <c r="G7" s="504"/>
      <c r="H7" s="504"/>
      <c r="I7" s="504"/>
      <c r="J7" s="504"/>
      <c r="K7" s="504"/>
      <c r="L7" s="504"/>
      <c r="M7" s="504"/>
      <c r="N7" s="504"/>
      <c r="O7" s="504"/>
      <c r="P7" s="505"/>
      <c r="Q7" s="506" t="s">
        <v>320</v>
      </c>
      <c r="R7" s="507"/>
      <c r="S7" s="507"/>
      <c r="T7" s="507"/>
      <c r="U7" s="507"/>
      <c r="V7" s="507" t="s">
        <v>321</v>
      </c>
      <c r="W7" s="507"/>
      <c r="X7" s="507"/>
      <c r="Y7" s="507"/>
      <c r="Z7" s="507"/>
      <c r="AA7" s="507" t="s">
        <v>322</v>
      </c>
      <c r="AB7" s="507"/>
      <c r="AC7" s="507"/>
      <c r="AD7" s="507"/>
      <c r="AE7" s="508"/>
      <c r="AF7" s="509">
        <v>51</v>
      </c>
      <c r="AG7" s="510"/>
      <c r="AH7" s="510"/>
      <c r="AI7" s="510"/>
      <c r="AJ7" s="511"/>
      <c r="AK7" s="512">
        <v>264</v>
      </c>
      <c r="AL7" s="513"/>
      <c r="AM7" s="513"/>
      <c r="AN7" s="513"/>
      <c r="AO7" s="513"/>
      <c r="AP7" s="513">
        <v>5011</v>
      </c>
      <c r="AQ7" s="513"/>
      <c r="AR7" s="513"/>
      <c r="AS7" s="513"/>
      <c r="AT7" s="513"/>
      <c r="AU7" s="514"/>
      <c r="AV7" s="514"/>
      <c r="AW7" s="514"/>
      <c r="AX7" s="514"/>
      <c r="AY7" s="515"/>
      <c r="AZ7" s="475"/>
      <c r="BA7" s="475"/>
      <c r="BB7" s="475"/>
      <c r="BC7" s="475"/>
      <c r="BD7" s="475"/>
      <c r="BE7" s="476"/>
      <c r="BF7" s="476"/>
      <c r="BG7" s="476"/>
      <c r="BH7" s="476"/>
      <c r="BI7" s="476"/>
      <c r="BJ7" s="476"/>
      <c r="BK7" s="476"/>
      <c r="BL7" s="476"/>
      <c r="BM7" s="476"/>
      <c r="BN7" s="476"/>
      <c r="BO7" s="476"/>
      <c r="BP7" s="476"/>
      <c r="BQ7" s="502">
        <v>1</v>
      </c>
      <c r="BR7" s="516"/>
      <c r="BS7" s="517" t="s">
        <v>323</v>
      </c>
      <c r="BT7" s="518"/>
      <c r="BU7" s="518"/>
      <c r="BV7" s="518"/>
      <c r="BW7" s="518"/>
      <c r="BX7" s="518"/>
      <c r="BY7" s="518"/>
      <c r="BZ7" s="518"/>
      <c r="CA7" s="518"/>
      <c r="CB7" s="518"/>
      <c r="CC7" s="518"/>
      <c r="CD7" s="518"/>
      <c r="CE7" s="518"/>
      <c r="CF7" s="518"/>
      <c r="CG7" s="519"/>
      <c r="CH7" s="520" t="s">
        <v>324</v>
      </c>
      <c r="CI7" s="521"/>
      <c r="CJ7" s="521"/>
      <c r="CK7" s="521"/>
      <c r="CL7" s="522"/>
      <c r="CM7" s="520" t="s">
        <v>325</v>
      </c>
      <c r="CN7" s="521"/>
      <c r="CO7" s="521"/>
      <c r="CP7" s="521"/>
      <c r="CQ7" s="522"/>
      <c r="CR7" s="520" t="s">
        <v>326</v>
      </c>
      <c r="CS7" s="521"/>
      <c r="CT7" s="521"/>
      <c r="CU7" s="521"/>
      <c r="CV7" s="522"/>
      <c r="CW7" s="520" t="s">
        <v>327</v>
      </c>
      <c r="CX7" s="521"/>
      <c r="CY7" s="521"/>
      <c r="CZ7" s="521"/>
      <c r="DA7" s="522"/>
      <c r="DB7" s="520" t="s">
        <v>327</v>
      </c>
      <c r="DC7" s="521"/>
      <c r="DD7" s="521"/>
      <c r="DE7" s="521"/>
      <c r="DF7" s="522"/>
      <c r="DG7" s="520" t="s">
        <v>327</v>
      </c>
      <c r="DH7" s="521"/>
      <c r="DI7" s="521"/>
      <c r="DJ7" s="521"/>
      <c r="DK7" s="522"/>
      <c r="DL7" s="520" t="s">
        <v>327</v>
      </c>
      <c r="DM7" s="521"/>
      <c r="DN7" s="521"/>
      <c r="DO7" s="521"/>
      <c r="DP7" s="522"/>
      <c r="DQ7" s="520" t="s">
        <v>327</v>
      </c>
      <c r="DR7" s="521"/>
      <c r="DS7" s="521"/>
      <c r="DT7" s="521"/>
      <c r="DU7" s="522"/>
      <c r="DV7" s="517"/>
      <c r="DW7" s="518"/>
      <c r="DX7" s="518"/>
      <c r="DY7" s="518"/>
      <c r="DZ7" s="523"/>
      <c r="EA7" s="478"/>
    </row>
    <row r="8" spans="1:131" s="479" customFormat="1" ht="26.25" customHeight="1" x14ac:dyDescent="0.15">
      <c r="A8" s="524">
        <v>2</v>
      </c>
      <c r="B8" s="525"/>
      <c r="C8" s="526"/>
      <c r="D8" s="526"/>
      <c r="E8" s="526"/>
      <c r="F8" s="526"/>
      <c r="G8" s="526"/>
      <c r="H8" s="526"/>
      <c r="I8" s="526"/>
      <c r="J8" s="526"/>
      <c r="K8" s="526"/>
      <c r="L8" s="526"/>
      <c r="M8" s="526"/>
      <c r="N8" s="526"/>
      <c r="O8" s="526"/>
      <c r="P8" s="527"/>
      <c r="Q8" s="528"/>
      <c r="R8" s="529"/>
      <c r="S8" s="529"/>
      <c r="T8" s="529"/>
      <c r="U8" s="529"/>
      <c r="V8" s="529"/>
      <c r="W8" s="529"/>
      <c r="X8" s="529"/>
      <c r="Y8" s="529"/>
      <c r="Z8" s="529"/>
      <c r="AA8" s="529"/>
      <c r="AB8" s="529"/>
      <c r="AC8" s="529"/>
      <c r="AD8" s="529"/>
      <c r="AE8" s="530"/>
      <c r="AF8" s="531"/>
      <c r="AG8" s="532"/>
      <c r="AH8" s="532"/>
      <c r="AI8" s="532"/>
      <c r="AJ8" s="533"/>
      <c r="AK8" s="534"/>
      <c r="AL8" s="535"/>
      <c r="AM8" s="535"/>
      <c r="AN8" s="535"/>
      <c r="AO8" s="535"/>
      <c r="AP8" s="535"/>
      <c r="AQ8" s="535"/>
      <c r="AR8" s="535"/>
      <c r="AS8" s="535"/>
      <c r="AT8" s="535"/>
      <c r="AU8" s="536"/>
      <c r="AV8" s="536"/>
      <c r="AW8" s="536"/>
      <c r="AX8" s="536"/>
      <c r="AY8" s="537"/>
      <c r="AZ8" s="475"/>
      <c r="BA8" s="475"/>
      <c r="BB8" s="475"/>
      <c r="BC8" s="475"/>
      <c r="BD8" s="475"/>
      <c r="BE8" s="476"/>
      <c r="BF8" s="476"/>
      <c r="BG8" s="476"/>
      <c r="BH8" s="476"/>
      <c r="BI8" s="476"/>
      <c r="BJ8" s="476"/>
      <c r="BK8" s="476"/>
      <c r="BL8" s="476"/>
      <c r="BM8" s="476"/>
      <c r="BN8" s="476"/>
      <c r="BO8" s="476"/>
      <c r="BP8" s="476"/>
      <c r="BQ8" s="524">
        <v>2</v>
      </c>
      <c r="BR8" s="538"/>
      <c r="BS8" s="539"/>
      <c r="BT8" s="540"/>
      <c r="BU8" s="540"/>
      <c r="BV8" s="540"/>
      <c r="BW8" s="540"/>
      <c r="BX8" s="540"/>
      <c r="BY8" s="540"/>
      <c r="BZ8" s="540"/>
      <c r="CA8" s="540"/>
      <c r="CB8" s="540"/>
      <c r="CC8" s="540"/>
      <c r="CD8" s="540"/>
      <c r="CE8" s="540"/>
      <c r="CF8" s="540"/>
      <c r="CG8" s="541"/>
      <c r="CH8" s="542"/>
      <c r="CI8" s="543"/>
      <c r="CJ8" s="543"/>
      <c r="CK8" s="543"/>
      <c r="CL8" s="544"/>
      <c r="CM8" s="542"/>
      <c r="CN8" s="543"/>
      <c r="CO8" s="543"/>
      <c r="CP8" s="543"/>
      <c r="CQ8" s="544"/>
      <c r="CR8" s="542"/>
      <c r="CS8" s="543"/>
      <c r="CT8" s="543"/>
      <c r="CU8" s="543"/>
      <c r="CV8" s="544"/>
      <c r="CW8" s="542"/>
      <c r="CX8" s="543"/>
      <c r="CY8" s="543"/>
      <c r="CZ8" s="543"/>
      <c r="DA8" s="544"/>
      <c r="DB8" s="542"/>
      <c r="DC8" s="543"/>
      <c r="DD8" s="543"/>
      <c r="DE8" s="543"/>
      <c r="DF8" s="544"/>
      <c r="DG8" s="542"/>
      <c r="DH8" s="543"/>
      <c r="DI8" s="543"/>
      <c r="DJ8" s="543"/>
      <c r="DK8" s="544"/>
      <c r="DL8" s="542"/>
      <c r="DM8" s="543"/>
      <c r="DN8" s="543"/>
      <c r="DO8" s="543"/>
      <c r="DP8" s="544"/>
      <c r="DQ8" s="542"/>
      <c r="DR8" s="543"/>
      <c r="DS8" s="543"/>
      <c r="DT8" s="543"/>
      <c r="DU8" s="544"/>
      <c r="DV8" s="539"/>
      <c r="DW8" s="540"/>
      <c r="DX8" s="540"/>
      <c r="DY8" s="540"/>
      <c r="DZ8" s="545"/>
      <c r="EA8" s="478"/>
    </row>
    <row r="9" spans="1:131" s="479" customFormat="1" ht="26.25" customHeight="1" x14ac:dyDescent="0.15">
      <c r="A9" s="524">
        <v>3</v>
      </c>
      <c r="B9" s="525"/>
      <c r="C9" s="526"/>
      <c r="D9" s="526"/>
      <c r="E9" s="526"/>
      <c r="F9" s="526"/>
      <c r="G9" s="526"/>
      <c r="H9" s="526"/>
      <c r="I9" s="526"/>
      <c r="J9" s="526"/>
      <c r="K9" s="526"/>
      <c r="L9" s="526"/>
      <c r="M9" s="526"/>
      <c r="N9" s="526"/>
      <c r="O9" s="526"/>
      <c r="P9" s="527"/>
      <c r="Q9" s="528"/>
      <c r="R9" s="529"/>
      <c r="S9" s="529"/>
      <c r="T9" s="529"/>
      <c r="U9" s="529"/>
      <c r="V9" s="529"/>
      <c r="W9" s="529"/>
      <c r="X9" s="529"/>
      <c r="Y9" s="529"/>
      <c r="Z9" s="529"/>
      <c r="AA9" s="529"/>
      <c r="AB9" s="529"/>
      <c r="AC9" s="529"/>
      <c r="AD9" s="529"/>
      <c r="AE9" s="530"/>
      <c r="AF9" s="531"/>
      <c r="AG9" s="532"/>
      <c r="AH9" s="532"/>
      <c r="AI9" s="532"/>
      <c r="AJ9" s="533"/>
      <c r="AK9" s="534"/>
      <c r="AL9" s="535"/>
      <c r="AM9" s="535"/>
      <c r="AN9" s="535"/>
      <c r="AO9" s="535"/>
      <c r="AP9" s="535"/>
      <c r="AQ9" s="535"/>
      <c r="AR9" s="535"/>
      <c r="AS9" s="535"/>
      <c r="AT9" s="535"/>
      <c r="AU9" s="536"/>
      <c r="AV9" s="536"/>
      <c r="AW9" s="536"/>
      <c r="AX9" s="536"/>
      <c r="AY9" s="537"/>
      <c r="AZ9" s="475"/>
      <c r="BA9" s="475"/>
      <c r="BB9" s="475"/>
      <c r="BC9" s="475"/>
      <c r="BD9" s="475"/>
      <c r="BE9" s="476"/>
      <c r="BF9" s="476"/>
      <c r="BG9" s="476"/>
      <c r="BH9" s="476"/>
      <c r="BI9" s="476"/>
      <c r="BJ9" s="476"/>
      <c r="BK9" s="476"/>
      <c r="BL9" s="476"/>
      <c r="BM9" s="476"/>
      <c r="BN9" s="476"/>
      <c r="BO9" s="476"/>
      <c r="BP9" s="476"/>
      <c r="BQ9" s="524">
        <v>3</v>
      </c>
      <c r="BR9" s="538"/>
      <c r="BS9" s="539"/>
      <c r="BT9" s="540"/>
      <c r="BU9" s="540"/>
      <c r="BV9" s="540"/>
      <c r="BW9" s="540"/>
      <c r="BX9" s="540"/>
      <c r="BY9" s="540"/>
      <c r="BZ9" s="540"/>
      <c r="CA9" s="540"/>
      <c r="CB9" s="540"/>
      <c r="CC9" s="540"/>
      <c r="CD9" s="540"/>
      <c r="CE9" s="540"/>
      <c r="CF9" s="540"/>
      <c r="CG9" s="541"/>
      <c r="CH9" s="542"/>
      <c r="CI9" s="543"/>
      <c r="CJ9" s="543"/>
      <c r="CK9" s="543"/>
      <c r="CL9" s="544"/>
      <c r="CM9" s="542"/>
      <c r="CN9" s="543"/>
      <c r="CO9" s="543"/>
      <c r="CP9" s="543"/>
      <c r="CQ9" s="544"/>
      <c r="CR9" s="542"/>
      <c r="CS9" s="543"/>
      <c r="CT9" s="543"/>
      <c r="CU9" s="543"/>
      <c r="CV9" s="544"/>
      <c r="CW9" s="542"/>
      <c r="CX9" s="543"/>
      <c r="CY9" s="543"/>
      <c r="CZ9" s="543"/>
      <c r="DA9" s="544"/>
      <c r="DB9" s="542"/>
      <c r="DC9" s="543"/>
      <c r="DD9" s="543"/>
      <c r="DE9" s="543"/>
      <c r="DF9" s="544"/>
      <c r="DG9" s="542"/>
      <c r="DH9" s="543"/>
      <c r="DI9" s="543"/>
      <c r="DJ9" s="543"/>
      <c r="DK9" s="544"/>
      <c r="DL9" s="542"/>
      <c r="DM9" s="543"/>
      <c r="DN9" s="543"/>
      <c r="DO9" s="543"/>
      <c r="DP9" s="544"/>
      <c r="DQ9" s="542"/>
      <c r="DR9" s="543"/>
      <c r="DS9" s="543"/>
      <c r="DT9" s="543"/>
      <c r="DU9" s="544"/>
      <c r="DV9" s="539"/>
      <c r="DW9" s="540"/>
      <c r="DX9" s="540"/>
      <c r="DY9" s="540"/>
      <c r="DZ9" s="545"/>
      <c r="EA9" s="478"/>
    </row>
    <row r="10" spans="1:131" s="479" customFormat="1" ht="26.25" customHeight="1" x14ac:dyDescent="0.15">
      <c r="A10" s="524">
        <v>4</v>
      </c>
      <c r="B10" s="525"/>
      <c r="C10" s="526"/>
      <c r="D10" s="526"/>
      <c r="E10" s="526"/>
      <c r="F10" s="526"/>
      <c r="G10" s="526"/>
      <c r="H10" s="526"/>
      <c r="I10" s="526"/>
      <c r="J10" s="526"/>
      <c r="K10" s="526"/>
      <c r="L10" s="526"/>
      <c r="M10" s="526"/>
      <c r="N10" s="526"/>
      <c r="O10" s="526"/>
      <c r="P10" s="527"/>
      <c r="Q10" s="528"/>
      <c r="R10" s="529"/>
      <c r="S10" s="529"/>
      <c r="T10" s="529"/>
      <c r="U10" s="529"/>
      <c r="V10" s="529"/>
      <c r="W10" s="529"/>
      <c r="X10" s="529"/>
      <c r="Y10" s="529"/>
      <c r="Z10" s="529"/>
      <c r="AA10" s="529"/>
      <c r="AB10" s="529"/>
      <c r="AC10" s="529"/>
      <c r="AD10" s="529"/>
      <c r="AE10" s="530"/>
      <c r="AF10" s="531"/>
      <c r="AG10" s="532"/>
      <c r="AH10" s="532"/>
      <c r="AI10" s="532"/>
      <c r="AJ10" s="533"/>
      <c r="AK10" s="534"/>
      <c r="AL10" s="535"/>
      <c r="AM10" s="535"/>
      <c r="AN10" s="535"/>
      <c r="AO10" s="535"/>
      <c r="AP10" s="535"/>
      <c r="AQ10" s="535"/>
      <c r="AR10" s="535"/>
      <c r="AS10" s="535"/>
      <c r="AT10" s="535"/>
      <c r="AU10" s="536"/>
      <c r="AV10" s="536"/>
      <c r="AW10" s="536"/>
      <c r="AX10" s="536"/>
      <c r="AY10" s="537"/>
      <c r="AZ10" s="475"/>
      <c r="BA10" s="475"/>
      <c r="BB10" s="475"/>
      <c r="BC10" s="475"/>
      <c r="BD10" s="475"/>
      <c r="BE10" s="476"/>
      <c r="BF10" s="476"/>
      <c r="BG10" s="476"/>
      <c r="BH10" s="476"/>
      <c r="BI10" s="476"/>
      <c r="BJ10" s="476"/>
      <c r="BK10" s="476"/>
      <c r="BL10" s="476"/>
      <c r="BM10" s="476"/>
      <c r="BN10" s="476"/>
      <c r="BO10" s="476"/>
      <c r="BP10" s="476"/>
      <c r="BQ10" s="524">
        <v>4</v>
      </c>
      <c r="BR10" s="538"/>
      <c r="BS10" s="539"/>
      <c r="BT10" s="540"/>
      <c r="BU10" s="540"/>
      <c r="BV10" s="540"/>
      <c r="BW10" s="540"/>
      <c r="BX10" s="540"/>
      <c r="BY10" s="540"/>
      <c r="BZ10" s="540"/>
      <c r="CA10" s="540"/>
      <c r="CB10" s="540"/>
      <c r="CC10" s="540"/>
      <c r="CD10" s="540"/>
      <c r="CE10" s="540"/>
      <c r="CF10" s="540"/>
      <c r="CG10" s="541"/>
      <c r="CH10" s="542"/>
      <c r="CI10" s="543"/>
      <c r="CJ10" s="543"/>
      <c r="CK10" s="543"/>
      <c r="CL10" s="544"/>
      <c r="CM10" s="542"/>
      <c r="CN10" s="543"/>
      <c r="CO10" s="543"/>
      <c r="CP10" s="543"/>
      <c r="CQ10" s="544"/>
      <c r="CR10" s="542"/>
      <c r="CS10" s="543"/>
      <c r="CT10" s="543"/>
      <c r="CU10" s="543"/>
      <c r="CV10" s="544"/>
      <c r="CW10" s="542"/>
      <c r="CX10" s="543"/>
      <c r="CY10" s="543"/>
      <c r="CZ10" s="543"/>
      <c r="DA10" s="544"/>
      <c r="DB10" s="542"/>
      <c r="DC10" s="543"/>
      <c r="DD10" s="543"/>
      <c r="DE10" s="543"/>
      <c r="DF10" s="544"/>
      <c r="DG10" s="542"/>
      <c r="DH10" s="543"/>
      <c r="DI10" s="543"/>
      <c r="DJ10" s="543"/>
      <c r="DK10" s="544"/>
      <c r="DL10" s="542"/>
      <c r="DM10" s="543"/>
      <c r="DN10" s="543"/>
      <c r="DO10" s="543"/>
      <c r="DP10" s="544"/>
      <c r="DQ10" s="542"/>
      <c r="DR10" s="543"/>
      <c r="DS10" s="543"/>
      <c r="DT10" s="543"/>
      <c r="DU10" s="544"/>
      <c r="DV10" s="539"/>
      <c r="DW10" s="540"/>
      <c r="DX10" s="540"/>
      <c r="DY10" s="540"/>
      <c r="DZ10" s="545"/>
      <c r="EA10" s="478"/>
    </row>
    <row r="11" spans="1:131" s="479" customFormat="1" ht="26.25" customHeight="1" x14ac:dyDescent="0.15">
      <c r="A11" s="524">
        <v>5</v>
      </c>
      <c r="B11" s="525"/>
      <c r="C11" s="526"/>
      <c r="D11" s="526"/>
      <c r="E11" s="526"/>
      <c r="F11" s="526"/>
      <c r="G11" s="526"/>
      <c r="H11" s="526"/>
      <c r="I11" s="526"/>
      <c r="J11" s="526"/>
      <c r="K11" s="526"/>
      <c r="L11" s="526"/>
      <c r="M11" s="526"/>
      <c r="N11" s="526"/>
      <c r="O11" s="526"/>
      <c r="P11" s="527"/>
      <c r="Q11" s="528"/>
      <c r="R11" s="529"/>
      <c r="S11" s="529"/>
      <c r="T11" s="529"/>
      <c r="U11" s="529"/>
      <c r="V11" s="529"/>
      <c r="W11" s="529"/>
      <c r="X11" s="529"/>
      <c r="Y11" s="529"/>
      <c r="Z11" s="529"/>
      <c r="AA11" s="529"/>
      <c r="AB11" s="529"/>
      <c r="AC11" s="529"/>
      <c r="AD11" s="529"/>
      <c r="AE11" s="530"/>
      <c r="AF11" s="531"/>
      <c r="AG11" s="532"/>
      <c r="AH11" s="532"/>
      <c r="AI11" s="532"/>
      <c r="AJ11" s="533"/>
      <c r="AK11" s="534"/>
      <c r="AL11" s="535"/>
      <c r="AM11" s="535"/>
      <c r="AN11" s="535"/>
      <c r="AO11" s="535"/>
      <c r="AP11" s="535"/>
      <c r="AQ11" s="535"/>
      <c r="AR11" s="535"/>
      <c r="AS11" s="535"/>
      <c r="AT11" s="535"/>
      <c r="AU11" s="536"/>
      <c r="AV11" s="536"/>
      <c r="AW11" s="536"/>
      <c r="AX11" s="536"/>
      <c r="AY11" s="537"/>
      <c r="AZ11" s="475"/>
      <c r="BA11" s="475"/>
      <c r="BB11" s="475"/>
      <c r="BC11" s="475"/>
      <c r="BD11" s="475"/>
      <c r="BE11" s="476"/>
      <c r="BF11" s="476"/>
      <c r="BG11" s="476"/>
      <c r="BH11" s="476"/>
      <c r="BI11" s="476"/>
      <c r="BJ11" s="476"/>
      <c r="BK11" s="476"/>
      <c r="BL11" s="476"/>
      <c r="BM11" s="476"/>
      <c r="BN11" s="476"/>
      <c r="BO11" s="476"/>
      <c r="BP11" s="476"/>
      <c r="BQ11" s="524">
        <v>5</v>
      </c>
      <c r="BR11" s="538"/>
      <c r="BS11" s="539"/>
      <c r="BT11" s="540"/>
      <c r="BU11" s="540"/>
      <c r="BV11" s="540"/>
      <c r="BW11" s="540"/>
      <c r="BX11" s="540"/>
      <c r="BY11" s="540"/>
      <c r="BZ11" s="540"/>
      <c r="CA11" s="540"/>
      <c r="CB11" s="540"/>
      <c r="CC11" s="540"/>
      <c r="CD11" s="540"/>
      <c r="CE11" s="540"/>
      <c r="CF11" s="540"/>
      <c r="CG11" s="541"/>
      <c r="CH11" s="542"/>
      <c r="CI11" s="543"/>
      <c r="CJ11" s="543"/>
      <c r="CK11" s="543"/>
      <c r="CL11" s="544"/>
      <c r="CM11" s="542"/>
      <c r="CN11" s="543"/>
      <c r="CO11" s="543"/>
      <c r="CP11" s="543"/>
      <c r="CQ11" s="544"/>
      <c r="CR11" s="542"/>
      <c r="CS11" s="543"/>
      <c r="CT11" s="543"/>
      <c r="CU11" s="543"/>
      <c r="CV11" s="544"/>
      <c r="CW11" s="542"/>
      <c r="CX11" s="543"/>
      <c r="CY11" s="543"/>
      <c r="CZ11" s="543"/>
      <c r="DA11" s="544"/>
      <c r="DB11" s="542"/>
      <c r="DC11" s="543"/>
      <c r="DD11" s="543"/>
      <c r="DE11" s="543"/>
      <c r="DF11" s="544"/>
      <c r="DG11" s="542"/>
      <c r="DH11" s="543"/>
      <c r="DI11" s="543"/>
      <c r="DJ11" s="543"/>
      <c r="DK11" s="544"/>
      <c r="DL11" s="542"/>
      <c r="DM11" s="543"/>
      <c r="DN11" s="543"/>
      <c r="DO11" s="543"/>
      <c r="DP11" s="544"/>
      <c r="DQ11" s="542"/>
      <c r="DR11" s="543"/>
      <c r="DS11" s="543"/>
      <c r="DT11" s="543"/>
      <c r="DU11" s="544"/>
      <c r="DV11" s="539"/>
      <c r="DW11" s="540"/>
      <c r="DX11" s="540"/>
      <c r="DY11" s="540"/>
      <c r="DZ11" s="545"/>
      <c r="EA11" s="478"/>
    </row>
    <row r="12" spans="1:131" s="479" customFormat="1" ht="26.25" customHeight="1" x14ac:dyDescent="0.15">
      <c r="A12" s="524">
        <v>6</v>
      </c>
      <c r="B12" s="525"/>
      <c r="C12" s="526"/>
      <c r="D12" s="526"/>
      <c r="E12" s="526"/>
      <c r="F12" s="526"/>
      <c r="G12" s="526"/>
      <c r="H12" s="526"/>
      <c r="I12" s="526"/>
      <c r="J12" s="526"/>
      <c r="K12" s="526"/>
      <c r="L12" s="526"/>
      <c r="M12" s="526"/>
      <c r="N12" s="526"/>
      <c r="O12" s="526"/>
      <c r="P12" s="527"/>
      <c r="Q12" s="528"/>
      <c r="R12" s="529"/>
      <c r="S12" s="529"/>
      <c r="T12" s="529"/>
      <c r="U12" s="529"/>
      <c r="V12" s="529"/>
      <c r="W12" s="529"/>
      <c r="X12" s="529"/>
      <c r="Y12" s="529"/>
      <c r="Z12" s="529"/>
      <c r="AA12" s="529"/>
      <c r="AB12" s="529"/>
      <c r="AC12" s="529"/>
      <c r="AD12" s="529"/>
      <c r="AE12" s="530"/>
      <c r="AF12" s="531"/>
      <c r="AG12" s="532"/>
      <c r="AH12" s="532"/>
      <c r="AI12" s="532"/>
      <c r="AJ12" s="533"/>
      <c r="AK12" s="534"/>
      <c r="AL12" s="535"/>
      <c r="AM12" s="535"/>
      <c r="AN12" s="535"/>
      <c r="AO12" s="535"/>
      <c r="AP12" s="535"/>
      <c r="AQ12" s="535"/>
      <c r="AR12" s="535"/>
      <c r="AS12" s="535"/>
      <c r="AT12" s="535"/>
      <c r="AU12" s="536"/>
      <c r="AV12" s="536"/>
      <c r="AW12" s="536"/>
      <c r="AX12" s="536"/>
      <c r="AY12" s="537"/>
      <c r="AZ12" s="475"/>
      <c r="BA12" s="475"/>
      <c r="BB12" s="475"/>
      <c r="BC12" s="475"/>
      <c r="BD12" s="475"/>
      <c r="BE12" s="476"/>
      <c r="BF12" s="476"/>
      <c r="BG12" s="476"/>
      <c r="BH12" s="476"/>
      <c r="BI12" s="476"/>
      <c r="BJ12" s="476"/>
      <c r="BK12" s="476"/>
      <c r="BL12" s="476"/>
      <c r="BM12" s="476"/>
      <c r="BN12" s="476"/>
      <c r="BO12" s="476"/>
      <c r="BP12" s="476"/>
      <c r="BQ12" s="524">
        <v>6</v>
      </c>
      <c r="BR12" s="538"/>
      <c r="BS12" s="539"/>
      <c r="BT12" s="540"/>
      <c r="BU12" s="540"/>
      <c r="BV12" s="540"/>
      <c r="BW12" s="540"/>
      <c r="BX12" s="540"/>
      <c r="BY12" s="540"/>
      <c r="BZ12" s="540"/>
      <c r="CA12" s="540"/>
      <c r="CB12" s="540"/>
      <c r="CC12" s="540"/>
      <c r="CD12" s="540"/>
      <c r="CE12" s="540"/>
      <c r="CF12" s="540"/>
      <c r="CG12" s="541"/>
      <c r="CH12" s="542"/>
      <c r="CI12" s="543"/>
      <c r="CJ12" s="543"/>
      <c r="CK12" s="543"/>
      <c r="CL12" s="544"/>
      <c r="CM12" s="542"/>
      <c r="CN12" s="543"/>
      <c r="CO12" s="543"/>
      <c r="CP12" s="543"/>
      <c r="CQ12" s="544"/>
      <c r="CR12" s="542"/>
      <c r="CS12" s="543"/>
      <c r="CT12" s="543"/>
      <c r="CU12" s="543"/>
      <c r="CV12" s="544"/>
      <c r="CW12" s="542"/>
      <c r="CX12" s="543"/>
      <c r="CY12" s="543"/>
      <c r="CZ12" s="543"/>
      <c r="DA12" s="544"/>
      <c r="DB12" s="542"/>
      <c r="DC12" s="543"/>
      <c r="DD12" s="543"/>
      <c r="DE12" s="543"/>
      <c r="DF12" s="544"/>
      <c r="DG12" s="542"/>
      <c r="DH12" s="543"/>
      <c r="DI12" s="543"/>
      <c r="DJ12" s="543"/>
      <c r="DK12" s="544"/>
      <c r="DL12" s="542"/>
      <c r="DM12" s="543"/>
      <c r="DN12" s="543"/>
      <c r="DO12" s="543"/>
      <c r="DP12" s="544"/>
      <c r="DQ12" s="542"/>
      <c r="DR12" s="543"/>
      <c r="DS12" s="543"/>
      <c r="DT12" s="543"/>
      <c r="DU12" s="544"/>
      <c r="DV12" s="539"/>
      <c r="DW12" s="540"/>
      <c r="DX12" s="540"/>
      <c r="DY12" s="540"/>
      <c r="DZ12" s="545"/>
      <c r="EA12" s="478"/>
    </row>
    <row r="13" spans="1:131" s="479" customFormat="1" ht="26.25" customHeight="1" x14ac:dyDescent="0.15">
      <c r="A13" s="524">
        <v>7</v>
      </c>
      <c r="B13" s="525"/>
      <c r="C13" s="526"/>
      <c r="D13" s="526"/>
      <c r="E13" s="526"/>
      <c r="F13" s="526"/>
      <c r="G13" s="526"/>
      <c r="H13" s="526"/>
      <c r="I13" s="526"/>
      <c r="J13" s="526"/>
      <c r="K13" s="526"/>
      <c r="L13" s="526"/>
      <c r="M13" s="526"/>
      <c r="N13" s="526"/>
      <c r="O13" s="526"/>
      <c r="P13" s="527"/>
      <c r="Q13" s="528"/>
      <c r="R13" s="529"/>
      <c r="S13" s="529"/>
      <c r="T13" s="529"/>
      <c r="U13" s="529"/>
      <c r="V13" s="529"/>
      <c r="W13" s="529"/>
      <c r="X13" s="529"/>
      <c r="Y13" s="529"/>
      <c r="Z13" s="529"/>
      <c r="AA13" s="529"/>
      <c r="AB13" s="529"/>
      <c r="AC13" s="529"/>
      <c r="AD13" s="529"/>
      <c r="AE13" s="530"/>
      <c r="AF13" s="531"/>
      <c r="AG13" s="532"/>
      <c r="AH13" s="532"/>
      <c r="AI13" s="532"/>
      <c r="AJ13" s="533"/>
      <c r="AK13" s="534"/>
      <c r="AL13" s="535"/>
      <c r="AM13" s="535"/>
      <c r="AN13" s="535"/>
      <c r="AO13" s="535"/>
      <c r="AP13" s="535"/>
      <c r="AQ13" s="535"/>
      <c r="AR13" s="535"/>
      <c r="AS13" s="535"/>
      <c r="AT13" s="535"/>
      <c r="AU13" s="536"/>
      <c r="AV13" s="536"/>
      <c r="AW13" s="536"/>
      <c r="AX13" s="536"/>
      <c r="AY13" s="537"/>
      <c r="AZ13" s="475"/>
      <c r="BA13" s="475"/>
      <c r="BB13" s="475"/>
      <c r="BC13" s="475"/>
      <c r="BD13" s="475"/>
      <c r="BE13" s="476"/>
      <c r="BF13" s="476"/>
      <c r="BG13" s="476"/>
      <c r="BH13" s="476"/>
      <c r="BI13" s="476"/>
      <c r="BJ13" s="476"/>
      <c r="BK13" s="476"/>
      <c r="BL13" s="476"/>
      <c r="BM13" s="476"/>
      <c r="BN13" s="476"/>
      <c r="BO13" s="476"/>
      <c r="BP13" s="476"/>
      <c r="BQ13" s="524">
        <v>7</v>
      </c>
      <c r="BR13" s="538"/>
      <c r="BS13" s="539"/>
      <c r="BT13" s="540"/>
      <c r="BU13" s="540"/>
      <c r="BV13" s="540"/>
      <c r="BW13" s="540"/>
      <c r="BX13" s="540"/>
      <c r="BY13" s="540"/>
      <c r="BZ13" s="540"/>
      <c r="CA13" s="540"/>
      <c r="CB13" s="540"/>
      <c r="CC13" s="540"/>
      <c r="CD13" s="540"/>
      <c r="CE13" s="540"/>
      <c r="CF13" s="540"/>
      <c r="CG13" s="541"/>
      <c r="CH13" s="542"/>
      <c r="CI13" s="543"/>
      <c r="CJ13" s="543"/>
      <c r="CK13" s="543"/>
      <c r="CL13" s="544"/>
      <c r="CM13" s="542"/>
      <c r="CN13" s="543"/>
      <c r="CO13" s="543"/>
      <c r="CP13" s="543"/>
      <c r="CQ13" s="544"/>
      <c r="CR13" s="542"/>
      <c r="CS13" s="543"/>
      <c r="CT13" s="543"/>
      <c r="CU13" s="543"/>
      <c r="CV13" s="544"/>
      <c r="CW13" s="542"/>
      <c r="CX13" s="543"/>
      <c r="CY13" s="543"/>
      <c r="CZ13" s="543"/>
      <c r="DA13" s="544"/>
      <c r="DB13" s="542"/>
      <c r="DC13" s="543"/>
      <c r="DD13" s="543"/>
      <c r="DE13" s="543"/>
      <c r="DF13" s="544"/>
      <c r="DG13" s="542"/>
      <c r="DH13" s="543"/>
      <c r="DI13" s="543"/>
      <c r="DJ13" s="543"/>
      <c r="DK13" s="544"/>
      <c r="DL13" s="542"/>
      <c r="DM13" s="543"/>
      <c r="DN13" s="543"/>
      <c r="DO13" s="543"/>
      <c r="DP13" s="544"/>
      <c r="DQ13" s="542"/>
      <c r="DR13" s="543"/>
      <c r="DS13" s="543"/>
      <c r="DT13" s="543"/>
      <c r="DU13" s="544"/>
      <c r="DV13" s="539"/>
      <c r="DW13" s="540"/>
      <c r="DX13" s="540"/>
      <c r="DY13" s="540"/>
      <c r="DZ13" s="545"/>
      <c r="EA13" s="478"/>
    </row>
    <row r="14" spans="1:131" s="479" customFormat="1" ht="26.25" customHeight="1" x14ac:dyDescent="0.15">
      <c r="A14" s="524">
        <v>8</v>
      </c>
      <c r="B14" s="525"/>
      <c r="C14" s="526"/>
      <c r="D14" s="526"/>
      <c r="E14" s="526"/>
      <c r="F14" s="526"/>
      <c r="G14" s="526"/>
      <c r="H14" s="526"/>
      <c r="I14" s="526"/>
      <c r="J14" s="526"/>
      <c r="K14" s="526"/>
      <c r="L14" s="526"/>
      <c r="M14" s="526"/>
      <c r="N14" s="526"/>
      <c r="O14" s="526"/>
      <c r="P14" s="527"/>
      <c r="Q14" s="528"/>
      <c r="R14" s="529"/>
      <c r="S14" s="529"/>
      <c r="T14" s="529"/>
      <c r="U14" s="529"/>
      <c r="V14" s="529"/>
      <c r="W14" s="529"/>
      <c r="X14" s="529"/>
      <c r="Y14" s="529"/>
      <c r="Z14" s="529"/>
      <c r="AA14" s="529"/>
      <c r="AB14" s="529"/>
      <c r="AC14" s="529"/>
      <c r="AD14" s="529"/>
      <c r="AE14" s="530"/>
      <c r="AF14" s="531"/>
      <c r="AG14" s="532"/>
      <c r="AH14" s="532"/>
      <c r="AI14" s="532"/>
      <c r="AJ14" s="533"/>
      <c r="AK14" s="534"/>
      <c r="AL14" s="535"/>
      <c r="AM14" s="535"/>
      <c r="AN14" s="535"/>
      <c r="AO14" s="535"/>
      <c r="AP14" s="535"/>
      <c r="AQ14" s="535"/>
      <c r="AR14" s="535"/>
      <c r="AS14" s="535"/>
      <c r="AT14" s="535"/>
      <c r="AU14" s="536"/>
      <c r="AV14" s="536"/>
      <c r="AW14" s="536"/>
      <c r="AX14" s="536"/>
      <c r="AY14" s="537"/>
      <c r="AZ14" s="475"/>
      <c r="BA14" s="475"/>
      <c r="BB14" s="475"/>
      <c r="BC14" s="475"/>
      <c r="BD14" s="475"/>
      <c r="BE14" s="476"/>
      <c r="BF14" s="476"/>
      <c r="BG14" s="476"/>
      <c r="BH14" s="476"/>
      <c r="BI14" s="476"/>
      <c r="BJ14" s="476"/>
      <c r="BK14" s="476"/>
      <c r="BL14" s="476"/>
      <c r="BM14" s="476"/>
      <c r="BN14" s="476"/>
      <c r="BO14" s="476"/>
      <c r="BP14" s="476"/>
      <c r="BQ14" s="524">
        <v>8</v>
      </c>
      <c r="BR14" s="538"/>
      <c r="BS14" s="539"/>
      <c r="BT14" s="540"/>
      <c r="BU14" s="540"/>
      <c r="BV14" s="540"/>
      <c r="BW14" s="540"/>
      <c r="BX14" s="540"/>
      <c r="BY14" s="540"/>
      <c r="BZ14" s="540"/>
      <c r="CA14" s="540"/>
      <c r="CB14" s="540"/>
      <c r="CC14" s="540"/>
      <c r="CD14" s="540"/>
      <c r="CE14" s="540"/>
      <c r="CF14" s="540"/>
      <c r="CG14" s="541"/>
      <c r="CH14" s="542"/>
      <c r="CI14" s="543"/>
      <c r="CJ14" s="543"/>
      <c r="CK14" s="543"/>
      <c r="CL14" s="544"/>
      <c r="CM14" s="542"/>
      <c r="CN14" s="543"/>
      <c r="CO14" s="543"/>
      <c r="CP14" s="543"/>
      <c r="CQ14" s="544"/>
      <c r="CR14" s="542"/>
      <c r="CS14" s="543"/>
      <c r="CT14" s="543"/>
      <c r="CU14" s="543"/>
      <c r="CV14" s="544"/>
      <c r="CW14" s="542"/>
      <c r="CX14" s="543"/>
      <c r="CY14" s="543"/>
      <c r="CZ14" s="543"/>
      <c r="DA14" s="544"/>
      <c r="DB14" s="542"/>
      <c r="DC14" s="543"/>
      <c r="DD14" s="543"/>
      <c r="DE14" s="543"/>
      <c r="DF14" s="544"/>
      <c r="DG14" s="542"/>
      <c r="DH14" s="543"/>
      <c r="DI14" s="543"/>
      <c r="DJ14" s="543"/>
      <c r="DK14" s="544"/>
      <c r="DL14" s="542"/>
      <c r="DM14" s="543"/>
      <c r="DN14" s="543"/>
      <c r="DO14" s="543"/>
      <c r="DP14" s="544"/>
      <c r="DQ14" s="542"/>
      <c r="DR14" s="543"/>
      <c r="DS14" s="543"/>
      <c r="DT14" s="543"/>
      <c r="DU14" s="544"/>
      <c r="DV14" s="539"/>
      <c r="DW14" s="540"/>
      <c r="DX14" s="540"/>
      <c r="DY14" s="540"/>
      <c r="DZ14" s="545"/>
      <c r="EA14" s="478"/>
    </row>
    <row r="15" spans="1:131" s="479" customFormat="1" ht="26.25" customHeight="1" x14ac:dyDescent="0.15">
      <c r="A15" s="524">
        <v>9</v>
      </c>
      <c r="B15" s="525"/>
      <c r="C15" s="526"/>
      <c r="D15" s="526"/>
      <c r="E15" s="526"/>
      <c r="F15" s="526"/>
      <c r="G15" s="526"/>
      <c r="H15" s="526"/>
      <c r="I15" s="526"/>
      <c r="J15" s="526"/>
      <c r="K15" s="526"/>
      <c r="L15" s="526"/>
      <c r="M15" s="526"/>
      <c r="N15" s="526"/>
      <c r="O15" s="526"/>
      <c r="P15" s="527"/>
      <c r="Q15" s="528"/>
      <c r="R15" s="529"/>
      <c r="S15" s="529"/>
      <c r="T15" s="529"/>
      <c r="U15" s="529"/>
      <c r="V15" s="529"/>
      <c r="W15" s="529"/>
      <c r="X15" s="529"/>
      <c r="Y15" s="529"/>
      <c r="Z15" s="529"/>
      <c r="AA15" s="529"/>
      <c r="AB15" s="529"/>
      <c r="AC15" s="529"/>
      <c r="AD15" s="529"/>
      <c r="AE15" s="530"/>
      <c r="AF15" s="531"/>
      <c r="AG15" s="532"/>
      <c r="AH15" s="532"/>
      <c r="AI15" s="532"/>
      <c r="AJ15" s="533"/>
      <c r="AK15" s="534"/>
      <c r="AL15" s="535"/>
      <c r="AM15" s="535"/>
      <c r="AN15" s="535"/>
      <c r="AO15" s="535"/>
      <c r="AP15" s="535"/>
      <c r="AQ15" s="535"/>
      <c r="AR15" s="535"/>
      <c r="AS15" s="535"/>
      <c r="AT15" s="535"/>
      <c r="AU15" s="536"/>
      <c r="AV15" s="536"/>
      <c r="AW15" s="536"/>
      <c r="AX15" s="536"/>
      <c r="AY15" s="537"/>
      <c r="AZ15" s="475"/>
      <c r="BA15" s="475"/>
      <c r="BB15" s="475"/>
      <c r="BC15" s="475"/>
      <c r="BD15" s="475"/>
      <c r="BE15" s="476"/>
      <c r="BF15" s="476"/>
      <c r="BG15" s="476"/>
      <c r="BH15" s="476"/>
      <c r="BI15" s="476"/>
      <c r="BJ15" s="476"/>
      <c r="BK15" s="476"/>
      <c r="BL15" s="476"/>
      <c r="BM15" s="476"/>
      <c r="BN15" s="476"/>
      <c r="BO15" s="476"/>
      <c r="BP15" s="476"/>
      <c r="BQ15" s="524">
        <v>9</v>
      </c>
      <c r="BR15" s="538"/>
      <c r="BS15" s="539"/>
      <c r="BT15" s="540"/>
      <c r="BU15" s="540"/>
      <c r="BV15" s="540"/>
      <c r="BW15" s="540"/>
      <c r="BX15" s="540"/>
      <c r="BY15" s="540"/>
      <c r="BZ15" s="540"/>
      <c r="CA15" s="540"/>
      <c r="CB15" s="540"/>
      <c r="CC15" s="540"/>
      <c r="CD15" s="540"/>
      <c r="CE15" s="540"/>
      <c r="CF15" s="540"/>
      <c r="CG15" s="541"/>
      <c r="CH15" s="542"/>
      <c r="CI15" s="543"/>
      <c r="CJ15" s="543"/>
      <c r="CK15" s="543"/>
      <c r="CL15" s="544"/>
      <c r="CM15" s="542"/>
      <c r="CN15" s="543"/>
      <c r="CO15" s="543"/>
      <c r="CP15" s="543"/>
      <c r="CQ15" s="544"/>
      <c r="CR15" s="542"/>
      <c r="CS15" s="543"/>
      <c r="CT15" s="543"/>
      <c r="CU15" s="543"/>
      <c r="CV15" s="544"/>
      <c r="CW15" s="542"/>
      <c r="CX15" s="543"/>
      <c r="CY15" s="543"/>
      <c r="CZ15" s="543"/>
      <c r="DA15" s="544"/>
      <c r="DB15" s="542"/>
      <c r="DC15" s="543"/>
      <c r="DD15" s="543"/>
      <c r="DE15" s="543"/>
      <c r="DF15" s="544"/>
      <c r="DG15" s="542"/>
      <c r="DH15" s="543"/>
      <c r="DI15" s="543"/>
      <c r="DJ15" s="543"/>
      <c r="DK15" s="544"/>
      <c r="DL15" s="542"/>
      <c r="DM15" s="543"/>
      <c r="DN15" s="543"/>
      <c r="DO15" s="543"/>
      <c r="DP15" s="544"/>
      <c r="DQ15" s="542"/>
      <c r="DR15" s="543"/>
      <c r="DS15" s="543"/>
      <c r="DT15" s="543"/>
      <c r="DU15" s="544"/>
      <c r="DV15" s="539"/>
      <c r="DW15" s="540"/>
      <c r="DX15" s="540"/>
      <c r="DY15" s="540"/>
      <c r="DZ15" s="545"/>
      <c r="EA15" s="478"/>
    </row>
    <row r="16" spans="1:131" s="479" customFormat="1" ht="26.25" customHeight="1" x14ac:dyDescent="0.15">
      <c r="A16" s="524">
        <v>10</v>
      </c>
      <c r="B16" s="525"/>
      <c r="C16" s="526"/>
      <c r="D16" s="526"/>
      <c r="E16" s="526"/>
      <c r="F16" s="526"/>
      <c r="G16" s="526"/>
      <c r="H16" s="526"/>
      <c r="I16" s="526"/>
      <c r="J16" s="526"/>
      <c r="K16" s="526"/>
      <c r="L16" s="526"/>
      <c r="M16" s="526"/>
      <c r="N16" s="526"/>
      <c r="O16" s="526"/>
      <c r="P16" s="527"/>
      <c r="Q16" s="528"/>
      <c r="R16" s="529"/>
      <c r="S16" s="529"/>
      <c r="T16" s="529"/>
      <c r="U16" s="529"/>
      <c r="V16" s="529"/>
      <c r="W16" s="529"/>
      <c r="X16" s="529"/>
      <c r="Y16" s="529"/>
      <c r="Z16" s="529"/>
      <c r="AA16" s="529"/>
      <c r="AB16" s="529"/>
      <c r="AC16" s="529"/>
      <c r="AD16" s="529"/>
      <c r="AE16" s="530"/>
      <c r="AF16" s="531"/>
      <c r="AG16" s="532"/>
      <c r="AH16" s="532"/>
      <c r="AI16" s="532"/>
      <c r="AJ16" s="533"/>
      <c r="AK16" s="534"/>
      <c r="AL16" s="535"/>
      <c r="AM16" s="535"/>
      <c r="AN16" s="535"/>
      <c r="AO16" s="535"/>
      <c r="AP16" s="535"/>
      <c r="AQ16" s="535"/>
      <c r="AR16" s="535"/>
      <c r="AS16" s="535"/>
      <c r="AT16" s="535"/>
      <c r="AU16" s="536"/>
      <c r="AV16" s="536"/>
      <c r="AW16" s="536"/>
      <c r="AX16" s="536"/>
      <c r="AY16" s="537"/>
      <c r="AZ16" s="475"/>
      <c r="BA16" s="475"/>
      <c r="BB16" s="475"/>
      <c r="BC16" s="475"/>
      <c r="BD16" s="475"/>
      <c r="BE16" s="476"/>
      <c r="BF16" s="476"/>
      <c r="BG16" s="476"/>
      <c r="BH16" s="476"/>
      <c r="BI16" s="476"/>
      <c r="BJ16" s="476"/>
      <c r="BK16" s="476"/>
      <c r="BL16" s="476"/>
      <c r="BM16" s="476"/>
      <c r="BN16" s="476"/>
      <c r="BO16" s="476"/>
      <c r="BP16" s="476"/>
      <c r="BQ16" s="524">
        <v>10</v>
      </c>
      <c r="BR16" s="538"/>
      <c r="BS16" s="539"/>
      <c r="BT16" s="540"/>
      <c r="BU16" s="540"/>
      <c r="BV16" s="540"/>
      <c r="BW16" s="540"/>
      <c r="BX16" s="540"/>
      <c r="BY16" s="540"/>
      <c r="BZ16" s="540"/>
      <c r="CA16" s="540"/>
      <c r="CB16" s="540"/>
      <c r="CC16" s="540"/>
      <c r="CD16" s="540"/>
      <c r="CE16" s="540"/>
      <c r="CF16" s="540"/>
      <c r="CG16" s="541"/>
      <c r="CH16" s="542"/>
      <c r="CI16" s="543"/>
      <c r="CJ16" s="543"/>
      <c r="CK16" s="543"/>
      <c r="CL16" s="544"/>
      <c r="CM16" s="542"/>
      <c r="CN16" s="543"/>
      <c r="CO16" s="543"/>
      <c r="CP16" s="543"/>
      <c r="CQ16" s="544"/>
      <c r="CR16" s="542"/>
      <c r="CS16" s="543"/>
      <c r="CT16" s="543"/>
      <c r="CU16" s="543"/>
      <c r="CV16" s="544"/>
      <c r="CW16" s="542"/>
      <c r="CX16" s="543"/>
      <c r="CY16" s="543"/>
      <c r="CZ16" s="543"/>
      <c r="DA16" s="544"/>
      <c r="DB16" s="542"/>
      <c r="DC16" s="543"/>
      <c r="DD16" s="543"/>
      <c r="DE16" s="543"/>
      <c r="DF16" s="544"/>
      <c r="DG16" s="542"/>
      <c r="DH16" s="543"/>
      <c r="DI16" s="543"/>
      <c r="DJ16" s="543"/>
      <c r="DK16" s="544"/>
      <c r="DL16" s="542"/>
      <c r="DM16" s="543"/>
      <c r="DN16" s="543"/>
      <c r="DO16" s="543"/>
      <c r="DP16" s="544"/>
      <c r="DQ16" s="542"/>
      <c r="DR16" s="543"/>
      <c r="DS16" s="543"/>
      <c r="DT16" s="543"/>
      <c r="DU16" s="544"/>
      <c r="DV16" s="539"/>
      <c r="DW16" s="540"/>
      <c r="DX16" s="540"/>
      <c r="DY16" s="540"/>
      <c r="DZ16" s="545"/>
      <c r="EA16" s="478"/>
    </row>
    <row r="17" spans="1:131" s="479" customFormat="1" ht="26.25" customHeight="1" x14ac:dyDescent="0.15">
      <c r="A17" s="524">
        <v>11</v>
      </c>
      <c r="B17" s="525"/>
      <c r="C17" s="526"/>
      <c r="D17" s="526"/>
      <c r="E17" s="526"/>
      <c r="F17" s="526"/>
      <c r="G17" s="526"/>
      <c r="H17" s="526"/>
      <c r="I17" s="526"/>
      <c r="J17" s="526"/>
      <c r="K17" s="526"/>
      <c r="L17" s="526"/>
      <c r="M17" s="526"/>
      <c r="N17" s="526"/>
      <c r="O17" s="526"/>
      <c r="P17" s="527"/>
      <c r="Q17" s="528"/>
      <c r="R17" s="529"/>
      <c r="S17" s="529"/>
      <c r="T17" s="529"/>
      <c r="U17" s="529"/>
      <c r="V17" s="529"/>
      <c r="W17" s="529"/>
      <c r="X17" s="529"/>
      <c r="Y17" s="529"/>
      <c r="Z17" s="529"/>
      <c r="AA17" s="529"/>
      <c r="AB17" s="529"/>
      <c r="AC17" s="529"/>
      <c r="AD17" s="529"/>
      <c r="AE17" s="530"/>
      <c r="AF17" s="531"/>
      <c r="AG17" s="532"/>
      <c r="AH17" s="532"/>
      <c r="AI17" s="532"/>
      <c r="AJ17" s="533"/>
      <c r="AK17" s="534"/>
      <c r="AL17" s="535"/>
      <c r="AM17" s="535"/>
      <c r="AN17" s="535"/>
      <c r="AO17" s="535"/>
      <c r="AP17" s="535"/>
      <c r="AQ17" s="535"/>
      <c r="AR17" s="535"/>
      <c r="AS17" s="535"/>
      <c r="AT17" s="535"/>
      <c r="AU17" s="536"/>
      <c r="AV17" s="536"/>
      <c r="AW17" s="536"/>
      <c r="AX17" s="536"/>
      <c r="AY17" s="537"/>
      <c r="AZ17" s="475"/>
      <c r="BA17" s="475"/>
      <c r="BB17" s="475"/>
      <c r="BC17" s="475"/>
      <c r="BD17" s="475"/>
      <c r="BE17" s="476"/>
      <c r="BF17" s="476"/>
      <c r="BG17" s="476"/>
      <c r="BH17" s="476"/>
      <c r="BI17" s="476"/>
      <c r="BJ17" s="476"/>
      <c r="BK17" s="476"/>
      <c r="BL17" s="476"/>
      <c r="BM17" s="476"/>
      <c r="BN17" s="476"/>
      <c r="BO17" s="476"/>
      <c r="BP17" s="476"/>
      <c r="BQ17" s="524">
        <v>11</v>
      </c>
      <c r="BR17" s="538"/>
      <c r="BS17" s="539"/>
      <c r="BT17" s="540"/>
      <c r="BU17" s="540"/>
      <c r="BV17" s="540"/>
      <c r="BW17" s="540"/>
      <c r="BX17" s="540"/>
      <c r="BY17" s="540"/>
      <c r="BZ17" s="540"/>
      <c r="CA17" s="540"/>
      <c r="CB17" s="540"/>
      <c r="CC17" s="540"/>
      <c r="CD17" s="540"/>
      <c r="CE17" s="540"/>
      <c r="CF17" s="540"/>
      <c r="CG17" s="541"/>
      <c r="CH17" s="542"/>
      <c r="CI17" s="543"/>
      <c r="CJ17" s="543"/>
      <c r="CK17" s="543"/>
      <c r="CL17" s="544"/>
      <c r="CM17" s="542"/>
      <c r="CN17" s="543"/>
      <c r="CO17" s="543"/>
      <c r="CP17" s="543"/>
      <c r="CQ17" s="544"/>
      <c r="CR17" s="542"/>
      <c r="CS17" s="543"/>
      <c r="CT17" s="543"/>
      <c r="CU17" s="543"/>
      <c r="CV17" s="544"/>
      <c r="CW17" s="542"/>
      <c r="CX17" s="543"/>
      <c r="CY17" s="543"/>
      <c r="CZ17" s="543"/>
      <c r="DA17" s="544"/>
      <c r="DB17" s="542"/>
      <c r="DC17" s="543"/>
      <c r="DD17" s="543"/>
      <c r="DE17" s="543"/>
      <c r="DF17" s="544"/>
      <c r="DG17" s="542"/>
      <c r="DH17" s="543"/>
      <c r="DI17" s="543"/>
      <c r="DJ17" s="543"/>
      <c r="DK17" s="544"/>
      <c r="DL17" s="542"/>
      <c r="DM17" s="543"/>
      <c r="DN17" s="543"/>
      <c r="DO17" s="543"/>
      <c r="DP17" s="544"/>
      <c r="DQ17" s="542"/>
      <c r="DR17" s="543"/>
      <c r="DS17" s="543"/>
      <c r="DT17" s="543"/>
      <c r="DU17" s="544"/>
      <c r="DV17" s="539"/>
      <c r="DW17" s="540"/>
      <c r="DX17" s="540"/>
      <c r="DY17" s="540"/>
      <c r="DZ17" s="545"/>
      <c r="EA17" s="478"/>
    </row>
    <row r="18" spans="1:131" s="479" customFormat="1" ht="26.25" customHeight="1" x14ac:dyDescent="0.15">
      <c r="A18" s="524">
        <v>12</v>
      </c>
      <c r="B18" s="525"/>
      <c r="C18" s="526"/>
      <c r="D18" s="526"/>
      <c r="E18" s="526"/>
      <c r="F18" s="526"/>
      <c r="G18" s="526"/>
      <c r="H18" s="526"/>
      <c r="I18" s="526"/>
      <c r="J18" s="526"/>
      <c r="K18" s="526"/>
      <c r="L18" s="526"/>
      <c r="M18" s="526"/>
      <c r="N18" s="526"/>
      <c r="O18" s="526"/>
      <c r="P18" s="527"/>
      <c r="Q18" s="528"/>
      <c r="R18" s="529"/>
      <c r="S18" s="529"/>
      <c r="T18" s="529"/>
      <c r="U18" s="529"/>
      <c r="V18" s="529"/>
      <c r="W18" s="529"/>
      <c r="X18" s="529"/>
      <c r="Y18" s="529"/>
      <c r="Z18" s="529"/>
      <c r="AA18" s="529"/>
      <c r="AB18" s="529"/>
      <c r="AC18" s="529"/>
      <c r="AD18" s="529"/>
      <c r="AE18" s="530"/>
      <c r="AF18" s="531"/>
      <c r="AG18" s="532"/>
      <c r="AH18" s="532"/>
      <c r="AI18" s="532"/>
      <c r="AJ18" s="533"/>
      <c r="AK18" s="534"/>
      <c r="AL18" s="535"/>
      <c r="AM18" s="535"/>
      <c r="AN18" s="535"/>
      <c r="AO18" s="535"/>
      <c r="AP18" s="535"/>
      <c r="AQ18" s="535"/>
      <c r="AR18" s="535"/>
      <c r="AS18" s="535"/>
      <c r="AT18" s="535"/>
      <c r="AU18" s="536"/>
      <c r="AV18" s="536"/>
      <c r="AW18" s="536"/>
      <c r="AX18" s="536"/>
      <c r="AY18" s="537"/>
      <c r="AZ18" s="475"/>
      <c r="BA18" s="475"/>
      <c r="BB18" s="475"/>
      <c r="BC18" s="475"/>
      <c r="BD18" s="475"/>
      <c r="BE18" s="476"/>
      <c r="BF18" s="476"/>
      <c r="BG18" s="476"/>
      <c r="BH18" s="476"/>
      <c r="BI18" s="476"/>
      <c r="BJ18" s="476"/>
      <c r="BK18" s="476"/>
      <c r="BL18" s="476"/>
      <c r="BM18" s="476"/>
      <c r="BN18" s="476"/>
      <c r="BO18" s="476"/>
      <c r="BP18" s="476"/>
      <c r="BQ18" s="524">
        <v>12</v>
      </c>
      <c r="BR18" s="538"/>
      <c r="BS18" s="539"/>
      <c r="BT18" s="540"/>
      <c r="BU18" s="540"/>
      <c r="BV18" s="540"/>
      <c r="BW18" s="540"/>
      <c r="BX18" s="540"/>
      <c r="BY18" s="540"/>
      <c r="BZ18" s="540"/>
      <c r="CA18" s="540"/>
      <c r="CB18" s="540"/>
      <c r="CC18" s="540"/>
      <c r="CD18" s="540"/>
      <c r="CE18" s="540"/>
      <c r="CF18" s="540"/>
      <c r="CG18" s="541"/>
      <c r="CH18" s="542"/>
      <c r="CI18" s="543"/>
      <c r="CJ18" s="543"/>
      <c r="CK18" s="543"/>
      <c r="CL18" s="544"/>
      <c r="CM18" s="542"/>
      <c r="CN18" s="543"/>
      <c r="CO18" s="543"/>
      <c r="CP18" s="543"/>
      <c r="CQ18" s="544"/>
      <c r="CR18" s="542"/>
      <c r="CS18" s="543"/>
      <c r="CT18" s="543"/>
      <c r="CU18" s="543"/>
      <c r="CV18" s="544"/>
      <c r="CW18" s="542"/>
      <c r="CX18" s="543"/>
      <c r="CY18" s="543"/>
      <c r="CZ18" s="543"/>
      <c r="DA18" s="544"/>
      <c r="DB18" s="542"/>
      <c r="DC18" s="543"/>
      <c r="DD18" s="543"/>
      <c r="DE18" s="543"/>
      <c r="DF18" s="544"/>
      <c r="DG18" s="542"/>
      <c r="DH18" s="543"/>
      <c r="DI18" s="543"/>
      <c r="DJ18" s="543"/>
      <c r="DK18" s="544"/>
      <c r="DL18" s="542"/>
      <c r="DM18" s="543"/>
      <c r="DN18" s="543"/>
      <c r="DO18" s="543"/>
      <c r="DP18" s="544"/>
      <c r="DQ18" s="542"/>
      <c r="DR18" s="543"/>
      <c r="DS18" s="543"/>
      <c r="DT18" s="543"/>
      <c r="DU18" s="544"/>
      <c r="DV18" s="539"/>
      <c r="DW18" s="540"/>
      <c r="DX18" s="540"/>
      <c r="DY18" s="540"/>
      <c r="DZ18" s="545"/>
      <c r="EA18" s="478"/>
    </row>
    <row r="19" spans="1:131" s="479" customFormat="1" ht="26.25" customHeight="1" x14ac:dyDescent="0.15">
      <c r="A19" s="524">
        <v>13</v>
      </c>
      <c r="B19" s="525"/>
      <c r="C19" s="526"/>
      <c r="D19" s="526"/>
      <c r="E19" s="526"/>
      <c r="F19" s="526"/>
      <c r="G19" s="526"/>
      <c r="H19" s="526"/>
      <c r="I19" s="526"/>
      <c r="J19" s="526"/>
      <c r="K19" s="526"/>
      <c r="L19" s="526"/>
      <c r="M19" s="526"/>
      <c r="N19" s="526"/>
      <c r="O19" s="526"/>
      <c r="P19" s="527"/>
      <c r="Q19" s="528"/>
      <c r="R19" s="529"/>
      <c r="S19" s="529"/>
      <c r="T19" s="529"/>
      <c r="U19" s="529"/>
      <c r="V19" s="529"/>
      <c r="W19" s="529"/>
      <c r="X19" s="529"/>
      <c r="Y19" s="529"/>
      <c r="Z19" s="529"/>
      <c r="AA19" s="529"/>
      <c r="AB19" s="529"/>
      <c r="AC19" s="529"/>
      <c r="AD19" s="529"/>
      <c r="AE19" s="530"/>
      <c r="AF19" s="531"/>
      <c r="AG19" s="532"/>
      <c r="AH19" s="532"/>
      <c r="AI19" s="532"/>
      <c r="AJ19" s="533"/>
      <c r="AK19" s="534"/>
      <c r="AL19" s="535"/>
      <c r="AM19" s="535"/>
      <c r="AN19" s="535"/>
      <c r="AO19" s="535"/>
      <c r="AP19" s="535"/>
      <c r="AQ19" s="535"/>
      <c r="AR19" s="535"/>
      <c r="AS19" s="535"/>
      <c r="AT19" s="535"/>
      <c r="AU19" s="536"/>
      <c r="AV19" s="536"/>
      <c r="AW19" s="536"/>
      <c r="AX19" s="536"/>
      <c r="AY19" s="537"/>
      <c r="AZ19" s="475"/>
      <c r="BA19" s="475"/>
      <c r="BB19" s="475"/>
      <c r="BC19" s="475"/>
      <c r="BD19" s="475"/>
      <c r="BE19" s="476"/>
      <c r="BF19" s="476"/>
      <c r="BG19" s="476"/>
      <c r="BH19" s="476"/>
      <c r="BI19" s="476"/>
      <c r="BJ19" s="476"/>
      <c r="BK19" s="476"/>
      <c r="BL19" s="476"/>
      <c r="BM19" s="476"/>
      <c r="BN19" s="476"/>
      <c r="BO19" s="476"/>
      <c r="BP19" s="476"/>
      <c r="BQ19" s="524">
        <v>13</v>
      </c>
      <c r="BR19" s="538"/>
      <c r="BS19" s="539"/>
      <c r="BT19" s="540"/>
      <c r="BU19" s="540"/>
      <c r="BV19" s="540"/>
      <c r="BW19" s="540"/>
      <c r="BX19" s="540"/>
      <c r="BY19" s="540"/>
      <c r="BZ19" s="540"/>
      <c r="CA19" s="540"/>
      <c r="CB19" s="540"/>
      <c r="CC19" s="540"/>
      <c r="CD19" s="540"/>
      <c r="CE19" s="540"/>
      <c r="CF19" s="540"/>
      <c r="CG19" s="541"/>
      <c r="CH19" s="542"/>
      <c r="CI19" s="543"/>
      <c r="CJ19" s="543"/>
      <c r="CK19" s="543"/>
      <c r="CL19" s="544"/>
      <c r="CM19" s="542"/>
      <c r="CN19" s="543"/>
      <c r="CO19" s="543"/>
      <c r="CP19" s="543"/>
      <c r="CQ19" s="544"/>
      <c r="CR19" s="542"/>
      <c r="CS19" s="543"/>
      <c r="CT19" s="543"/>
      <c r="CU19" s="543"/>
      <c r="CV19" s="544"/>
      <c r="CW19" s="542"/>
      <c r="CX19" s="543"/>
      <c r="CY19" s="543"/>
      <c r="CZ19" s="543"/>
      <c r="DA19" s="544"/>
      <c r="DB19" s="542"/>
      <c r="DC19" s="543"/>
      <c r="DD19" s="543"/>
      <c r="DE19" s="543"/>
      <c r="DF19" s="544"/>
      <c r="DG19" s="542"/>
      <c r="DH19" s="543"/>
      <c r="DI19" s="543"/>
      <c r="DJ19" s="543"/>
      <c r="DK19" s="544"/>
      <c r="DL19" s="542"/>
      <c r="DM19" s="543"/>
      <c r="DN19" s="543"/>
      <c r="DO19" s="543"/>
      <c r="DP19" s="544"/>
      <c r="DQ19" s="542"/>
      <c r="DR19" s="543"/>
      <c r="DS19" s="543"/>
      <c r="DT19" s="543"/>
      <c r="DU19" s="544"/>
      <c r="DV19" s="539"/>
      <c r="DW19" s="540"/>
      <c r="DX19" s="540"/>
      <c r="DY19" s="540"/>
      <c r="DZ19" s="545"/>
      <c r="EA19" s="478"/>
    </row>
    <row r="20" spans="1:131" s="479" customFormat="1" ht="26.25" customHeight="1" x14ac:dyDescent="0.15">
      <c r="A20" s="524">
        <v>14</v>
      </c>
      <c r="B20" s="525"/>
      <c r="C20" s="526"/>
      <c r="D20" s="526"/>
      <c r="E20" s="526"/>
      <c r="F20" s="526"/>
      <c r="G20" s="526"/>
      <c r="H20" s="526"/>
      <c r="I20" s="526"/>
      <c r="J20" s="526"/>
      <c r="K20" s="526"/>
      <c r="L20" s="526"/>
      <c r="M20" s="526"/>
      <c r="N20" s="526"/>
      <c r="O20" s="526"/>
      <c r="P20" s="527"/>
      <c r="Q20" s="528"/>
      <c r="R20" s="529"/>
      <c r="S20" s="529"/>
      <c r="T20" s="529"/>
      <c r="U20" s="529"/>
      <c r="V20" s="529"/>
      <c r="W20" s="529"/>
      <c r="X20" s="529"/>
      <c r="Y20" s="529"/>
      <c r="Z20" s="529"/>
      <c r="AA20" s="529"/>
      <c r="AB20" s="529"/>
      <c r="AC20" s="529"/>
      <c r="AD20" s="529"/>
      <c r="AE20" s="530"/>
      <c r="AF20" s="531"/>
      <c r="AG20" s="532"/>
      <c r="AH20" s="532"/>
      <c r="AI20" s="532"/>
      <c r="AJ20" s="533"/>
      <c r="AK20" s="534"/>
      <c r="AL20" s="535"/>
      <c r="AM20" s="535"/>
      <c r="AN20" s="535"/>
      <c r="AO20" s="535"/>
      <c r="AP20" s="535"/>
      <c r="AQ20" s="535"/>
      <c r="AR20" s="535"/>
      <c r="AS20" s="535"/>
      <c r="AT20" s="535"/>
      <c r="AU20" s="536"/>
      <c r="AV20" s="536"/>
      <c r="AW20" s="536"/>
      <c r="AX20" s="536"/>
      <c r="AY20" s="537"/>
      <c r="AZ20" s="475"/>
      <c r="BA20" s="475"/>
      <c r="BB20" s="475"/>
      <c r="BC20" s="475"/>
      <c r="BD20" s="475"/>
      <c r="BE20" s="476"/>
      <c r="BF20" s="476"/>
      <c r="BG20" s="476"/>
      <c r="BH20" s="476"/>
      <c r="BI20" s="476"/>
      <c r="BJ20" s="476"/>
      <c r="BK20" s="476"/>
      <c r="BL20" s="476"/>
      <c r="BM20" s="476"/>
      <c r="BN20" s="476"/>
      <c r="BO20" s="476"/>
      <c r="BP20" s="476"/>
      <c r="BQ20" s="524">
        <v>14</v>
      </c>
      <c r="BR20" s="538"/>
      <c r="BS20" s="539"/>
      <c r="BT20" s="540"/>
      <c r="BU20" s="540"/>
      <c r="BV20" s="540"/>
      <c r="BW20" s="540"/>
      <c r="BX20" s="540"/>
      <c r="BY20" s="540"/>
      <c r="BZ20" s="540"/>
      <c r="CA20" s="540"/>
      <c r="CB20" s="540"/>
      <c r="CC20" s="540"/>
      <c r="CD20" s="540"/>
      <c r="CE20" s="540"/>
      <c r="CF20" s="540"/>
      <c r="CG20" s="541"/>
      <c r="CH20" s="542"/>
      <c r="CI20" s="543"/>
      <c r="CJ20" s="543"/>
      <c r="CK20" s="543"/>
      <c r="CL20" s="544"/>
      <c r="CM20" s="542"/>
      <c r="CN20" s="543"/>
      <c r="CO20" s="543"/>
      <c r="CP20" s="543"/>
      <c r="CQ20" s="544"/>
      <c r="CR20" s="542"/>
      <c r="CS20" s="543"/>
      <c r="CT20" s="543"/>
      <c r="CU20" s="543"/>
      <c r="CV20" s="544"/>
      <c r="CW20" s="542"/>
      <c r="CX20" s="543"/>
      <c r="CY20" s="543"/>
      <c r="CZ20" s="543"/>
      <c r="DA20" s="544"/>
      <c r="DB20" s="542"/>
      <c r="DC20" s="543"/>
      <c r="DD20" s="543"/>
      <c r="DE20" s="543"/>
      <c r="DF20" s="544"/>
      <c r="DG20" s="542"/>
      <c r="DH20" s="543"/>
      <c r="DI20" s="543"/>
      <c r="DJ20" s="543"/>
      <c r="DK20" s="544"/>
      <c r="DL20" s="542"/>
      <c r="DM20" s="543"/>
      <c r="DN20" s="543"/>
      <c r="DO20" s="543"/>
      <c r="DP20" s="544"/>
      <c r="DQ20" s="542"/>
      <c r="DR20" s="543"/>
      <c r="DS20" s="543"/>
      <c r="DT20" s="543"/>
      <c r="DU20" s="544"/>
      <c r="DV20" s="539"/>
      <c r="DW20" s="540"/>
      <c r="DX20" s="540"/>
      <c r="DY20" s="540"/>
      <c r="DZ20" s="545"/>
      <c r="EA20" s="478"/>
    </row>
    <row r="21" spans="1:131" s="479" customFormat="1" ht="26.25" customHeight="1" thickBot="1" x14ac:dyDescent="0.2">
      <c r="A21" s="524">
        <v>15</v>
      </c>
      <c r="B21" s="525"/>
      <c r="C21" s="526"/>
      <c r="D21" s="526"/>
      <c r="E21" s="526"/>
      <c r="F21" s="526"/>
      <c r="G21" s="526"/>
      <c r="H21" s="526"/>
      <c r="I21" s="526"/>
      <c r="J21" s="526"/>
      <c r="K21" s="526"/>
      <c r="L21" s="526"/>
      <c r="M21" s="526"/>
      <c r="N21" s="526"/>
      <c r="O21" s="526"/>
      <c r="P21" s="527"/>
      <c r="Q21" s="528"/>
      <c r="R21" s="529"/>
      <c r="S21" s="529"/>
      <c r="T21" s="529"/>
      <c r="U21" s="529"/>
      <c r="V21" s="529"/>
      <c r="W21" s="529"/>
      <c r="X21" s="529"/>
      <c r="Y21" s="529"/>
      <c r="Z21" s="529"/>
      <c r="AA21" s="529"/>
      <c r="AB21" s="529"/>
      <c r="AC21" s="529"/>
      <c r="AD21" s="529"/>
      <c r="AE21" s="530"/>
      <c r="AF21" s="531"/>
      <c r="AG21" s="532"/>
      <c r="AH21" s="532"/>
      <c r="AI21" s="532"/>
      <c r="AJ21" s="533"/>
      <c r="AK21" s="534"/>
      <c r="AL21" s="535"/>
      <c r="AM21" s="535"/>
      <c r="AN21" s="535"/>
      <c r="AO21" s="535"/>
      <c r="AP21" s="535"/>
      <c r="AQ21" s="535"/>
      <c r="AR21" s="535"/>
      <c r="AS21" s="535"/>
      <c r="AT21" s="535"/>
      <c r="AU21" s="536"/>
      <c r="AV21" s="536"/>
      <c r="AW21" s="536"/>
      <c r="AX21" s="536"/>
      <c r="AY21" s="537"/>
      <c r="AZ21" s="475"/>
      <c r="BA21" s="475"/>
      <c r="BB21" s="475"/>
      <c r="BC21" s="475"/>
      <c r="BD21" s="475"/>
      <c r="BE21" s="476"/>
      <c r="BF21" s="476"/>
      <c r="BG21" s="476"/>
      <c r="BH21" s="476"/>
      <c r="BI21" s="476"/>
      <c r="BJ21" s="476"/>
      <c r="BK21" s="476"/>
      <c r="BL21" s="476"/>
      <c r="BM21" s="476"/>
      <c r="BN21" s="476"/>
      <c r="BO21" s="476"/>
      <c r="BP21" s="476"/>
      <c r="BQ21" s="524">
        <v>15</v>
      </c>
      <c r="BR21" s="538"/>
      <c r="BS21" s="539"/>
      <c r="BT21" s="540"/>
      <c r="BU21" s="540"/>
      <c r="BV21" s="540"/>
      <c r="BW21" s="540"/>
      <c r="BX21" s="540"/>
      <c r="BY21" s="540"/>
      <c r="BZ21" s="540"/>
      <c r="CA21" s="540"/>
      <c r="CB21" s="540"/>
      <c r="CC21" s="540"/>
      <c r="CD21" s="540"/>
      <c r="CE21" s="540"/>
      <c r="CF21" s="540"/>
      <c r="CG21" s="541"/>
      <c r="CH21" s="542"/>
      <c r="CI21" s="543"/>
      <c r="CJ21" s="543"/>
      <c r="CK21" s="543"/>
      <c r="CL21" s="544"/>
      <c r="CM21" s="542"/>
      <c r="CN21" s="543"/>
      <c r="CO21" s="543"/>
      <c r="CP21" s="543"/>
      <c r="CQ21" s="544"/>
      <c r="CR21" s="542"/>
      <c r="CS21" s="543"/>
      <c r="CT21" s="543"/>
      <c r="CU21" s="543"/>
      <c r="CV21" s="544"/>
      <c r="CW21" s="542"/>
      <c r="CX21" s="543"/>
      <c r="CY21" s="543"/>
      <c r="CZ21" s="543"/>
      <c r="DA21" s="544"/>
      <c r="DB21" s="542"/>
      <c r="DC21" s="543"/>
      <c r="DD21" s="543"/>
      <c r="DE21" s="543"/>
      <c r="DF21" s="544"/>
      <c r="DG21" s="542"/>
      <c r="DH21" s="543"/>
      <c r="DI21" s="543"/>
      <c r="DJ21" s="543"/>
      <c r="DK21" s="544"/>
      <c r="DL21" s="542"/>
      <c r="DM21" s="543"/>
      <c r="DN21" s="543"/>
      <c r="DO21" s="543"/>
      <c r="DP21" s="544"/>
      <c r="DQ21" s="542"/>
      <c r="DR21" s="543"/>
      <c r="DS21" s="543"/>
      <c r="DT21" s="543"/>
      <c r="DU21" s="544"/>
      <c r="DV21" s="539"/>
      <c r="DW21" s="540"/>
      <c r="DX21" s="540"/>
      <c r="DY21" s="540"/>
      <c r="DZ21" s="545"/>
      <c r="EA21" s="478"/>
    </row>
    <row r="22" spans="1:131" s="479" customFormat="1" ht="26.25" customHeight="1" x14ac:dyDescent="0.15">
      <c r="A22" s="524">
        <v>16</v>
      </c>
      <c r="B22" s="525"/>
      <c r="C22" s="526"/>
      <c r="D22" s="526"/>
      <c r="E22" s="526"/>
      <c r="F22" s="526"/>
      <c r="G22" s="526"/>
      <c r="H22" s="526"/>
      <c r="I22" s="526"/>
      <c r="J22" s="526"/>
      <c r="K22" s="526"/>
      <c r="L22" s="526"/>
      <c r="M22" s="526"/>
      <c r="N22" s="526"/>
      <c r="O22" s="526"/>
      <c r="P22" s="527"/>
      <c r="Q22" s="546"/>
      <c r="R22" s="547"/>
      <c r="S22" s="547"/>
      <c r="T22" s="547"/>
      <c r="U22" s="547"/>
      <c r="V22" s="547"/>
      <c r="W22" s="547"/>
      <c r="X22" s="547"/>
      <c r="Y22" s="547"/>
      <c r="Z22" s="547"/>
      <c r="AA22" s="547"/>
      <c r="AB22" s="547"/>
      <c r="AC22" s="547"/>
      <c r="AD22" s="547"/>
      <c r="AE22" s="548"/>
      <c r="AF22" s="531"/>
      <c r="AG22" s="532"/>
      <c r="AH22" s="532"/>
      <c r="AI22" s="532"/>
      <c r="AJ22" s="533"/>
      <c r="AK22" s="549"/>
      <c r="AL22" s="550"/>
      <c r="AM22" s="550"/>
      <c r="AN22" s="550"/>
      <c r="AO22" s="550"/>
      <c r="AP22" s="550"/>
      <c r="AQ22" s="550"/>
      <c r="AR22" s="550"/>
      <c r="AS22" s="550"/>
      <c r="AT22" s="550"/>
      <c r="AU22" s="551"/>
      <c r="AV22" s="551"/>
      <c r="AW22" s="551"/>
      <c r="AX22" s="551"/>
      <c r="AY22" s="552"/>
      <c r="AZ22" s="553" t="s">
        <v>328</v>
      </c>
      <c r="BA22" s="553"/>
      <c r="BB22" s="553"/>
      <c r="BC22" s="553"/>
      <c r="BD22" s="554"/>
      <c r="BE22" s="476"/>
      <c r="BF22" s="476"/>
      <c r="BG22" s="476"/>
      <c r="BH22" s="476"/>
      <c r="BI22" s="476"/>
      <c r="BJ22" s="476"/>
      <c r="BK22" s="476"/>
      <c r="BL22" s="476"/>
      <c r="BM22" s="476"/>
      <c r="BN22" s="476"/>
      <c r="BO22" s="476"/>
      <c r="BP22" s="476"/>
      <c r="BQ22" s="524">
        <v>16</v>
      </c>
      <c r="BR22" s="538"/>
      <c r="BS22" s="539"/>
      <c r="BT22" s="540"/>
      <c r="BU22" s="540"/>
      <c r="BV22" s="540"/>
      <c r="BW22" s="540"/>
      <c r="BX22" s="540"/>
      <c r="BY22" s="540"/>
      <c r="BZ22" s="540"/>
      <c r="CA22" s="540"/>
      <c r="CB22" s="540"/>
      <c r="CC22" s="540"/>
      <c r="CD22" s="540"/>
      <c r="CE22" s="540"/>
      <c r="CF22" s="540"/>
      <c r="CG22" s="541"/>
      <c r="CH22" s="542"/>
      <c r="CI22" s="543"/>
      <c r="CJ22" s="543"/>
      <c r="CK22" s="543"/>
      <c r="CL22" s="544"/>
      <c r="CM22" s="542"/>
      <c r="CN22" s="543"/>
      <c r="CO22" s="543"/>
      <c r="CP22" s="543"/>
      <c r="CQ22" s="544"/>
      <c r="CR22" s="542"/>
      <c r="CS22" s="543"/>
      <c r="CT22" s="543"/>
      <c r="CU22" s="543"/>
      <c r="CV22" s="544"/>
      <c r="CW22" s="542"/>
      <c r="CX22" s="543"/>
      <c r="CY22" s="543"/>
      <c r="CZ22" s="543"/>
      <c r="DA22" s="544"/>
      <c r="DB22" s="542"/>
      <c r="DC22" s="543"/>
      <c r="DD22" s="543"/>
      <c r="DE22" s="543"/>
      <c r="DF22" s="544"/>
      <c r="DG22" s="542"/>
      <c r="DH22" s="543"/>
      <c r="DI22" s="543"/>
      <c r="DJ22" s="543"/>
      <c r="DK22" s="544"/>
      <c r="DL22" s="542"/>
      <c r="DM22" s="543"/>
      <c r="DN22" s="543"/>
      <c r="DO22" s="543"/>
      <c r="DP22" s="544"/>
      <c r="DQ22" s="542"/>
      <c r="DR22" s="543"/>
      <c r="DS22" s="543"/>
      <c r="DT22" s="543"/>
      <c r="DU22" s="544"/>
      <c r="DV22" s="539"/>
      <c r="DW22" s="540"/>
      <c r="DX22" s="540"/>
      <c r="DY22" s="540"/>
      <c r="DZ22" s="545"/>
      <c r="EA22" s="478"/>
    </row>
    <row r="23" spans="1:131" s="479" customFormat="1" ht="26.25" customHeight="1" thickBot="1" x14ac:dyDescent="0.2">
      <c r="A23" s="555" t="s">
        <v>329</v>
      </c>
      <c r="B23" s="556" t="s">
        <v>330</v>
      </c>
      <c r="C23" s="557"/>
      <c r="D23" s="557"/>
      <c r="E23" s="557"/>
      <c r="F23" s="557"/>
      <c r="G23" s="557"/>
      <c r="H23" s="557"/>
      <c r="I23" s="557"/>
      <c r="J23" s="557"/>
      <c r="K23" s="557"/>
      <c r="L23" s="557"/>
      <c r="M23" s="557"/>
      <c r="N23" s="557"/>
      <c r="O23" s="557"/>
      <c r="P23" s="558"/>
      <c r="Q23" s="559" t="s">
        <v>320</v>
      </c>
      <c r="R23" s="560"/>
      <c r="S23" s="560"/>
      <c r="T23" s="560"/>
      <c r="U23" s="560"/>
      <c r="V23" s="560" t="s">
        <v>321</v>
      </c>
      <c r="W23" s="560"/>
      <c r="X23" s="560"/>
      <c r="Y23" s="560"/>
      <c r="Z23" s="560"/>
      <c r="AA23" s="560" t="s">
        <v>322</v>
      </c>
      <c r="AB23" s="560"/>
      <c r="AC23" s="560"/>
      <c r="AD23" s="560"/>
      <c r="AE23" s="561"/>
      <c r="AF23" s="562">
        <v>51</v>
      </c>
      <c r="AG23" s="560"/>
      <c r="AH23" s="560"/>
      <c r="AI23" s="560"/>
      <c r="AJ23" s="563"/>
      <c r="AK23" s="564"/>
      <c r="AL23" s="565"/>
      <c r="AM23" s="565"/>
      <c r="AN23" s="565"/>
      <c r="AO23" s="565"/>
      <c r="AP23" s="560">
        <v>5011</v>
      </c>
      <c r="AQ23" s="560"/>
      <c r="AR23" s="560"/>
      <c r="AS23" s="560"/>
      <c r="AT23" s="560"/>
      <c r="AU23" s="566"/>
      <c r="AV23" s="566"/>
      <c r="AW23" s="566"/>
      <c r="AX23" s="566"/>
      <c r="AY23" s="567"/>
      <c r="AZ23" s="568" t="s">
        <v>64</v>
      </c>
      <c r="BA23" s="569"/>
      <c r="BB23" s="569"/>
      <c r="BC23" s="569"/>
      <c r="BD23" s="570"/>
      <c r="BE23" s="476"/>
      <c r="BF23" s="476"/>
      <c r="BG23" s="476"/>
      <c r="BH23" s="476"/>
      <c r="BI23" s="476"/>
      <c r="BJ23" s="476"/>
      <c r="BK23" s="476"/>
      <c r="BL23" s="476"/>
      <c r="BM23" s="476"/>
      <c r="BN23" s="476"/>
      <c r="BO23" s="476"/>
      <c r="BP23" s="476"/>
      <c r="BQ23" s="524">
        <v>17</v>
      </c>
      <c r="BR23" s="538"/>
      <c r="BS23" s="539"/>
      <c r="BT23" s="540"/>
      <c r="BU23" s="540"/>
      <c r="BV23" s="540"/>
      <c r="BW23" s="540"/>
      <c r="BX23" s="540"/>
      <c r="BY23" s="540"/>
      <c r="BZ23" s="540"/>
      <c r="CA23" s="540"/>
      <c r="CB23" s="540"/>
      <c r="CC23" s="540"/>
      <c r="CD23" s="540"/>
      <c r="CE23" s="540"/>
      <c r="CF23" s="540"/>
      <c r="CG23" s="541"/>
      <c r="CH23" s="542"/>
      <c r="CI23" s="543"/>
      <c r="CJ23" s="543"/>
      <c r="CK23" s="543"/>
      <c r="CL23" s="544"/>
      <c r="CM23" s="542"/>
      <c r="CN23" s="543"/>
      <c r="CO23" s="543"/>
      <c r="CP23" s="543"/>
      <c r="CQ23" s="544"/>
      <c r="CR23" s="542"/>
      <c r="CS23" s="543"/>
      <c r="CT23" s="543"/>
      <c r="CU23" s="543"/>
      <c r="CV23" s="544"/>
      <c r="CW23" s="542"/>
      <c r="CX23" s="543"/>
      <c r="CY23" s="543"/>
      <c r="CZ23" s="543"/>
      <c r="DA23" s="544"/>
      <c r="DB23" s="542"/>
      <c r="DC23" s="543"/>
      <c r="DD23" s="543"/>
      <c r="DE23" s="543"/>
      <c r="DF23" s="544"/>
      <c r="DG23" s="542"/>
      <c r="DH23" s="543"/>
      <c r="DI23" s="543"/>
      <c r="DJ23" s="543"/>
      <c r="DK23" s="544"/>
      <c r="DL23" s="542"/>
      <c r="DM23" s="543"/>
      <c r="DN23" s="543"/>
      <c r="DO23" s="543"/>
      <c r="DP23" s="544"/>
      <c r="DQ23" s="542"/>
      <c r="DR23" s="543"/>
      <c r="DS23" s="543"/>
      <c r="DT23" s="543"/>
      <c r="DU23" s="544"/>
      <c r="DV23" s="539"/>
      <c r="DW23" s="540"/>
      <c r="DX23" s="540"/>
      <c r="DY23" s="540"/>
      <c r="DZ23" s="545"/>
      <c r="EA23" s="478"/>
    </row>
    <row r="24" spans="1:131" s="479" customFormat="1" ht="26.25" customHeight="1" x14ac:dyDescent="0.15">
      <c r="A24" s="571" t="s">
        <v>331</v>
      </c>
      <c r="B24" s="571"/>
      <c r="C24" s="571"/>
      <c r="D24" s="571"/>
      <c r="E24" s="571"/>
      <c r="F24" s="571"/>
      <c r="G24" s="571"/>
      <c r="H24" s="571"/>
      <c r="I24" s="571"/>
      <c r="J24" s="571"/>
      <c r="K24" s="571"/>
      <c r="L24" s="571"/>
      <c r="M24" s="571"/>
      <c r="N24" s="571"/>
      <c r="O24" s="571"/>
      <c r="P24" s="571"/>
      <c r="Q24" s="571"/>
      <c r="R24" s="571"/>
      <c r="S24" s="571"/>
      <c r="T24" s="571"/>
      <c r="U24" s="571"/>
      <c r="V24" s="571"/>
      <c r="W24" s="571"/>
      <c r="X24" s="571"/>
      <c r="Y24" s="571"/>
      <c r="Z24" s="571"/>
      <c r="AA24" s="571"/>
      <c r="AB24" s="571"/>
      <c r="AC24" s="571"/>
      <c r="AD24" s="571"/>
      <c r="AE24" s="571"/>
      <c r="AF24" s="571"/>
      <c r="AG24" s="571"/>
      <c r="AH24" s="571"/>
      <c r="AI24" s="571"/>
      <c r="AJ24" s="571"/>
      <c r="AK24" s="571"/>
      <c r="AL24" s="571"/>
      <c r="AM24" s="571"/>
      <c r="AN24" s="571"/>
      <c r="AO24" s="571"/>
      <c r="AP24" s="571"/>
      <c r="AQ24" s="571"/>
      <c r="AR24" s="571"/>
      <c r="AS24" s="571"/>
      <c r="AT24" s="571"/>
      <c r="AU24" s="571"/>
      <c r="AV24" s="571"/>
      <c r="AW24" s="571"/>
      <c r="AX24" s="571"/>
      <c r="AY24" s="571"/>
      <c r="AZ24" s="475"/>
      <c r="BA24" s="475"/>
      <c r="BB24" s="475"/>
      <c r="BC24" s="475"/>
      <c r="BD24" s="475"/>
      <c r="BE24" s="476"/>
      <c r="BF24" s="476"/>
      <c r="BG24" s="476"/>
      <c r="BH24" s="476"/>
      <c r="BI24" s="476"/>
      <c r="BJ24" s="476"/>
      <c r="BK24" s="476"/>
      <c r="BL24" s="476"/>
      <c r="BM24" s="476"/>
      <c r="BN24" s="476"/>
      <c r="BO24" s="476"/>
      <c r="BP24" s="476"/>
      <c r="BQ24" s="524">
        <v>18</v>
      </c>
      <c r="BR24" s="538"/>
      <c r="BS24" s="539"/>
      <c r="BT24" s="540"/>
      <c r="BU24" s="540"/>
      <c r="BV24" s="540"/>
      <c r="BW24" s="540"/>
      <c r="BX24" s="540"/>
      <c r="BY24" s="540"/>
      <c r="BZ24" s="540"/>
      <c r="CA24" s="540"/>
      <c r="CB24" s="540"/>
      <c r="CC24" s="540"/>
      <c r="CD24" s="540"/>
      <c r="CE24" s="540"/>
      <c r="CF24" s="540"/>
      <c r="CG24" s="541"/>
      <c r="CH24" s="542"/>
      <c r="CI24" s="543"/>
      <c r="CJ24" s="543"/>
      <c r="CK24" s="543"/>
      <c r="CL24" s="544"/>
      <c r="CM24" s="542"/>
      <c r="CN24" s="543"/>
      <c r="CO24" s="543"/>
      <c r="CP24" s="543"/>
      <c r="CQ24" s="544"/>
      <c r="CR24" s="542"/>
      <c r="CS24" s="543"/>
      <c r="CT24" s="543"/>
      <c r="CU24" s="543"/>
      <c r="CV24" s="544"/>
      <c r="CW24" s="542"/>
      <c r="CX24" s="543"/>
      <c r="CY24" s="543"/>
      <c r="CZ24" s="543"/>
      <c r="DA24" s="544"/>
      <c r="DB24" s="542"/>
      <c r="DC24" s="543"/>
      <c r="DD24" s="543"/>
      <c r="DE24" s="543"/>
      <c r="DF24" s="544"/>
      <c r="DG24" s="542"/>
      <c r="DH24" s="543"/>
      <c r="DI24" s="543"/>
      <c r="DJ24" s="543"/>
      <c r="DK24" s="544"/>
      <c r="DL24" s="542"/>
      <c r="DM24" s="543"/>
      <c r="DN24" s="543"/>
      <c r="DO24" s="543"/>
      <c r="DP24" s="544"/>
      <c r="DQ24" s="542"/>
      <c r="DR24" s="543"/>
      <c r="DS24" s="543"/>
      <c r="DT24" s="543"/>
      <c r="DU24" s="544"/>
      <c r="DV24" s="539"/>
      <c r="DW24" s="540"/>
      <c r="DX24" s="540"/>
      <c r="DY24" s="540"/>
      <c r="DZ24" s="545"/>
      <c r="EA24" s="478"/>
    </row>
    <row r="25" spans="1:131" ht="26.25" customHeight="1" thickBot="1" x14ac:dyDescent="0.2">
      <c r="A25" s="474" t="s">
        <v>332</v>
      </c>
      <c r="B25" s="474"/>
      <c r="C25" s="474"/>
      <c r="D25" s="474"/>
      <c r="E25" s="474"/>
      <c r="F25" s="474"/>
      <c r="G25" s="474"/>
      <c r="H25" s="474"/>
      <c r="I25" s="474"/>
      <c r="J25" s="474"/>
      <c r="K25" s="474"/>
      <c r="L25" s="474"/>
      <c r="M25" s="474"/>
      <c r="N25" s="474"/>
      <c r="O25" s="474"/>
      <c r="P25" s="474"/>
      <c r="Q25" s="474"/>
      <c r="R25" s="474"/>
      <c r="S25" s="474"/>
      <c r="T25" s="474"/>
      <c r="U25" s="474"/>
      <c r="V25" s="474"/>
      <c r="W25" s="474"/>
      <c r="X25" s="474"/>
      <c r="Y25" s="474"/>
      <c r="Z25" s="474"/>
      <c r="AA25" s="474"/>
      <c r="AB25" s="474"/>
      <c r="AC25" s="474"/>
      <c r="AD25" s="474"/>
      <c r="AE25" s="474"/>
      <c r="AF25" s="474"/>
      <c r="AG25" s="474"/>
      <c r="AH25" s="474"/>
      <c r="AI25" s="474"/>
      <c r="AJ25" s="474"/>
      <c r="AK25" s="474"/>
      <c r="AL25" s="474"/>
      <c r="AM25" s="474"/>
      <c r="AN25" s="474"/>
      <c r="AO25" s="474"/>
      <c r="AP25" s="474"/>
      <c r="AQ25" s="474"/>
      <c r="AR25" s="474"/>
      <c r="AS25" s="474"/>
      <c r="AT25" s="474"/>
      <c r="AU25" s="474"/>
      <c r="AV25" s="474"/>
      <c r="AW25" s="474"/>
      <c r="AX25" s="474"/>
      <c r="AY25" s="474"/>
      <c r="AZ25" s="474"/>
      <c r="BA25" s="474"/>
      <c r="BB25" s="474"/>
      <c r="BC25" s="474"/>
      <c r="BD25" s="474"/>
      <c r="BE25" s="474"/>
      <c r="BF25" s="474"/>
      <c r="BG25" s="474"/>
      <c r="BH25" s="474"/>
      <c r="BI25" s="474"/>
      <c r="BJ25" s="475"/>
      <c r="BK25" s="475"/>
      <c r="BL25" s="475"/>
      <c r="BM25" s="475"/>
      <c r="BN25" s="475"/>
      <c r="BO25" s="572"/>
      <c r="BP25" s="572"/>
      <c r="BQ25" s="524">
        <v>19</v>
      </c>
      <c r="BR25" s="538"/>
      <c r="BS25" s="539"/>
      <c r="BT25" s="540"/>
      <c r="BU25" s="540"/>
      <c r="BV25" s="540"/>
      <c r="BW25" s="540"/>
      <c r="BX25" s="540"/>
      <c r="BY25" s="540"/>
      <c r="BZ25" s="540"/>
      <c r="CA25" s="540"/>
      <c r="CB25" s="540"/>
      <c r="CC25" s="540"/>
      <c r="CD25" s="540"/>
      <c r="CE25" s="540"/>
      <c r="CF25" s="540"/>
      <c r="CG25" s="541"/>
      <c r="CH25" s="542"/>
      <c r="CI25" s="543"/>
      <c r="CJ25" s="543"/>
      <c r="CK25" s="543"/>
      <c r="CL25" s="544"/>
      <c r="CM25" s="542"/>
      <c r="CN25" s="543"/>
      <c r="CO25" s="543"/>
      <c r="CP25" s="543"/>
      <c r="CQ25" s="544"/>
      <c r="CR25" s="542"/>
      <c r="CS25" s="543"/>
      <c r="CT25" s="543"/>
      <c r="CU25" s="543"/>
      <c r="CV25" s="544"/>
      <c r="CW25" s="542"/>
      <c r="CX25" s="543"/>
      <c r="CY25" s="543"/>
      <c r="CZ25" s="543"/>
      <c r="DA25" s="544"/>
      <c r="DB25" s="542"/>
      <c r="DC25" s="543"/>
      <c r="DD25" s="543"/>
      <c r="DE25" s="543"/>
      <c r="DF25" s="544"/>
      <c r="DG25" s="542"/>
      <c r="DH25" s="543"/>
      <c r="DI25" s="543"/>
      <c r="DJ25" s="543"/>
      <c r="DK25" s="544"/>
      <c r="DL25" s="542"/>
      <c r="DM25" s="543"/>
      <c r="DN25" s="543"/>
      <c r="DO25" s="543"/>
      <c r="DP25" s="544"/>
      <c r="DQ25" s="542"/>
      <c r="DR25" s="543"/>
      <c r="DS25" s="543"/>
      <c r="DT25" s="543"/>
      <c r="DU25" s="544"/>
      <c r="DV25" s="539"/>
      <c r="DW25" s="540"/>
      <c r="DX25" s="540"/>
      <c r="DY25" s="540"/>
      <c r="DZ25" s="545"/>
      <c r="EA25" s="468"/>
    </row>
    <row r="26" spans="1:131" ht="26.25" customHeight="1" x14ac:dyDescent="0.15">
      <c r="A26" s="480" t="s">
        <v>302</v>
      </c>
      <c r="B26" s="481"/>
      <c r="C26" s="481"/>
      <c r="D26" s="481"/>
      <c r="E26" s="481"/>
      <c r="F26" s="481"/>
      <c r="G26" s="481"/>
      <c r="H26" s="481"/>
      <c r="I26" s="481"/>
      <c r="J26" s="481"/>
      <c r="K26" s="481"/>
      <c r="L26" s="481"/>
      <c r="M26" s="481"/>
      <c r="N26" s="481"/>
      <c r="O26" s="481"/>
      <c r="P26" s="482"/>
      <c r="Q26" s="483" t="s">
        <v>333</v>
      </c>
      <c r="R26" s="484"/>
      <c r="S26" s="484"/>
      <c r="T26" s="484"/>
      <c r="U26" s="485"/>
      <c r="V26" s="483" t="s">
        <v>334</v>
      </c>
      <c r="W26" s="484"/>
      <c r="X26" s="484"/>
      <c r="Y26" s="484"/>
      <c r="Z26" s="485"/>
      <c r="AA26" s="483" t="s">
        <v>335</v>
      </c>
      <c r="AB26" s="484"/>
      <c r="AC26" s="484"/>
      <c r="AD26" s="484"/>
      <c r="AE26" s="484"/>
      <c r="AF26" s="573" t="s">
        <v>336</v>
      </c>
      <c r="AG26" s="574"/>
      <c r="AH26" s="574"/>
      <c r="AI26" s="574"/>
      <c r="AJ26" s="575"/>
      <c r="AK26" s="484" t="s">
        <v>337</v>
      </c>
      <c r="AL26" s="484"/>
      <c r="AM26" s="484"/>
      <c r="AN26" s="484"/>
      <c r="AO26" s="485"/>
      <c r="AP26" s="483" t="s">
        <v>338</v>
      </c>
      <c r="AQ26" s="484"/>
      <c r="AR26" s="484"/>
      <c r="AS26" s="484"/>
      <c r="AT26" s="485"/>
      <c r="AU26" s="483" t="s">
        <v>339</v>
      </c>
      <c r="AV26" s="484"/>
      <c r="AW26" s="484"/>
      <c r="AX26" s="484"/>
      <c r="AY26" s="485"/>
      <c r="AZ26" s="483" t="s">
        <v>340</v>
      </c>
      <c r="BA26" s="484"/>
      <c r="BB26" s="484"/>
      <c r="BC26" s="484"/>
      <c r="BD26" s="485"/>
      <c r="BE26" s="483" t="s">
        <v>309</v>
      </c>
      <c r="BF26" s="484"/>
      <c r="BG26" s="484"/>
      <c r="BH26" s="484"/>
      <c r="BI26" s="487"/>
      <c r="BJ26" s="475"/>
      <c r="BK26" s="475"/>
      <c r="BL26" s="475"/>
      <c r="BM26" s="475"/>
      <c r="BN26" s="475"/>
      <c r="BO26" s="572"/>
      <c r="BP26" s="572"/>
      <c r="BQ26" s="524">
        <v>20</v>
      </c>
      <c r="BR26" s="538"/>
      <c r="BS26" s="539"/>
      <c r="BT26" s="540"/>
      <c r="BU26" s="540"/>
      <c r="BV26" s="540"/>
      <c r="BW26" s="540"/>
      <c r="BX26" s="540"/>
      <c r="BY26" s="540"/>
      <c r="BZ26" s="540"/>
      <c r="CA26" s="540"/>
      <c r="CB26" s="540"/>
      <c r="CC26" s="540"/>
      <c r="CD26" s="540"/>
      <c r="CE26" s="540"/>
      <c r="CF26" s="540"/>
      <c r="CG26" s="541"/>
      <c r="CH26" s="542"/>
      <c r="CI26" s="543"/>
      <c r="CJ26" s="543"/>
      <c r="CK26" s="543"/>
      <c r="CL26" s="544"/>
      <c r="CM26" s="542"/>
      <c r="CN26" s="543"/>
      <c r="CO26" s="543"/>
      <c r="CP26" s="543"/>
      <c r="CQ26" s="544"/>
      <c r="CR26" s="542"/>
      <c r="CS26" s="543"/>
      <c r="CT26" s="543"/>
      <c r="CU26" s="543"/>
      <c r="CV26" s="544"/>
      <c r="CW26" s="542"/>
      <c r="CX26" s="543"/>
      <c r="CY26" s="543"/>
      <c r="CZ26" s="543"/>
      <c r="DA26" s="544"/>
      <c r="DB26" s="542"/>
      <c r="DC26" s="543"/>
      <c r="DD26" s="543"/>
      <c r="DE26" s="543"/>
      <c r="DF26" s="544"/>
      <c r="DG26" s="542"/>
      <c r="DH26" s="543"/>
      <c r="DI26" s="543"/>
      <c r="DJ26" s="543"/>
      <c r="DK26" s="544"/>
      <c r="DL26" s="542"/>
      <c r="DM26" s="543"/>
      <c r="DN26" s="543"/>
      <c r="DO26" s="543"/>
      <c r="DP26" s="544"/>
      <c r="DQ26" s="542"/>
      <c r="DR26" s="543"/>
      <c r="DS26" s="543"/>
      <c r="DT26" s="543"/>
      <c r="DU26" s="544"/>
      <c r="DV26" s="539"/>
      <c r="DW26" s="540"/>
      <c r="DX26" s="540"/>
      <c r="DY26" s="540"/>
      <c r="DZ26" s="545"/>
      <c r="EA26" s="468"/>
    </row>
    <row r="27" spans="1:131" ht="26.25" customHeight="1" thickBot="1" x14ac:dyDescent="0.2">
      <c r="A27" s="491"/>
      <c r="B27" s="492"/>
      <c r="C27" s="492"/>
      <c r="D27" s="492"/>
      <c r="E27" s="492"/>
      <c r="F27" s="492"/>
      <c r="G27" s="492"/>
      <c r="H27" s="492"/>
      <c r="I27" s="492"/>
      <c r="J27" s="492"/>
      <c r="K27" s="492"/>
      <c r="L27" s="492"/>
      <c r="M27" s="492"/>
      <c r="N27" s="492"/>
      <c r="O27" s="492"/>
      <c r="P27" s="493"/>
      <c r="Q27" s="494"/>
      <c r="R27" s="495"/>
      <c r="S27" s="495"/>
      <c r="T27" s="495"/>
      <c r="U27" s="496"/>
      <c r="V27" s="494"/>
      <c r="W27" s="495"/>
      <c r="X27" s="495"/>
      <c r="Y27" s="495"/>
      <c r="Z27" s="496"/>
      <c r="AA27" s="494"/>
      <c r="AB27" s="495"/>
      <c r="AC27" s="495"/>
      <c r="AD27" s="495"/>
      <c r="AE27" s="495"/>
      <c r="AF27" s="576"/>
      <c r="AG27" s="577"/>
      <c r="AH27" s="577"/>
      <c r="AI27" s="577"/>
      <c r="AJ27" s="578"/>
      <c r="AK27" s="495"/>
      <c r="AL27" s="495"/>
      <c r="AM27" s="495"/>
      <c r="AN27" s="495"/>
      <c r="AO27" s="496"/>
      <c r="AP27" s="494"/>
      <c r="AQ27" s="495"/>
      <c r="AR27" s="495"/>
      <c r="AS27" s="495"/>
      <c r="AT27" s="496"/>
      <c r="AU27" s="494"/>
      <c r="AV27" s="495"/>
      <c r="AW27" s="495"/>
      <c r="AX27" s="495"/>
      <c r="AY27" s="496"/>
      <c r="AZ27" s="494"/>
      <c r="BA27" s="495"/>
      <c r="BB27" s="495"/>
      <c r="BC27" s="495"/>
      <c r="BD27" s="496"/>
      <c r="BE27" s="494"/>
      <c r="BF27" s="495"/>
      <c r="BG27" s="495"/>
      <c r="BH27" s="495"/>
      <c r="BI27" s="498"/>
      <c r="BJ27" s="475"/>
      <c r="BK27" s="475"/>
      <c r="BL27" s="475"/>
      <c r="BM27" s="475"/>
      <c r="BN27" s="475"/>
      <c r="BO27" s="572"/>
      <c r="BP27" s="572"/>
      <c r="BQ27" s="524">
        <v>21</v>
      </c>
      <c r="BR27" s="538"/>
      <c r="BS27" s="539"/>
      <c r="BT27" s="540"/>
      <c r="BU27" s="540"/>
      <c r="BV27" s="540"/>
      <c r="BW27" s="540"/>
      <c r="BX27" s="540"/>
      <c r="BY27" s="540"/>
      <c r="BZ27" s="540"/>
      <c r="CA27" s="540"/>
      <c r="CB27" s="540"/>
      <c r="CC27" s="540"/>
      <c r="CD27" s="540"/>
      <c r="CE27" s="540"/>
      <c r="CF27" s="540"/>
      <c r="CG27" s="541"/>
      <c r="CH27" s="542"/>
      <c r="CI27" s="543"/>
      <c r="CJ27" s="543"/>
      <c r="CK27" s="543"/>
      <c r="CL27" s="544"/>
      <c r="CM27" s="542"/>
      <c r="CN27" s="543"/>
      <c r="CO27" s="543"/>
      <c r="CP27" s="543"/>
      <c r="CQ27" s="544"/>
      <c r="CR27" s="542"/>
      <c r="CS27" s="543"/>
      <c r="CT27" s="543"/>
      <c r="CU27" s="543"/>
      <c r="CV27" s="544"/>
      <c r="CW27" s="542"/>
      <c r="CX27" s="543"/>
      <c r="CY27" s="543"/>
      <c r="CZ27" s="543"/>
      <c r="DA27" s="544"/>
      <c r="DB27" s="542"/>
      <c r="DC27" s="543"/>
      <c r="DD27" s="543"/>
      <c r="DE27" s="543"/>
      <c r="DF27" s="544"/>
      <c r="DG27" s="542"/>
      <c r="DH27" s="543"/>
      <c r="DI27" s="543"/>
      <c r="DJ27" s="543"/>
      <c r="DK27" s="544"/>
      <c r="DL27" s="542"/>
      <c r="DM27" s="543"/>
      <c r="DN27" s="543"/>
      <c r="DO27" s="543"/>
      <c r="DP27" s="544"/>
      <c r="DQ27" s="542"/>
      <c r="DR27" s="543"/>
      <c r="DS27" s="543"/>
      <c r="DT27" s="543"/>
      <c r="DU27" s="544"/>
      <c r="DV27" s="539"/>
      <c r="DW27" s="540"/>
      <c r="DX27" s="540"/>
      <c r="DY27" s="540"/>
      <c r="DZ27" s="545"/>
      <c r="EA27" s="468"/>
    </row>
    <row r="28" spans="1:131" ht="26.25" customHeight="1" thickTop="1" x14ac:dyDescent="0.15">
      <c r="A28" s="579">
        <v>1</v>
      </c>
      <c r="B28" s="503" t="s">
        <v>341</v>
      </c>
      <c r="C28" s="504"/>
      <c r="D28" s="504"/>
      <c r="E28" s="504"/>
      <c r="F28" s="504"/>
      <c r="G28" s="504"/>
      <c r="H28" s="504"/>
      <c r="I28" s="504"/>
      <c r="J28" s="504"/>
      <c r="K28" s="504"/>
      <c r="L28" s="504"/>
      <c r="M28" s="504"/>
      <c r="N28" s="504"/>
      <c r="O28" s="504"/>
      <c r="P28" s="505"/>
      <c r="Q28" s="580" t="s">
        <v>342</v>
      </c>
      <c r="R28" s="581"/>
      <c r="S28" s="581"/>
      <c r="T28" s="581"/>
      <c r="U28" s="581"/>
      <c r="V28" s="581" t="s">
        <v>343</v>
      </c>
      <c r="W28" s="581"/>
      <c r="X28" s="581"/>
      <c r="Y28" s="581"/>
      <c r="Z28" s="581"/>
      <c r="AA28" s="581" t="s">
        <v>344</v>
      </c>
      <c r="AB28" s="581"/>
      <c r="AC28" s="581"/>
      <c r="AD28" s="581"/>
      <c r="AE28" s="582"/>
      <c r="AF28" s="583">
        <v>3</v>
      </c>
      <c r="AG28" s="581"/>
      <c r="AH28" s="581"/>
      <c r="AI28" s="581"/>
      <c r="AJ28" s="584"/>
      <c r="AK28" s="585">
        <v>31</v>
      </c>
      <c r="AL28" s="586"/>
      <c r="AM28" s="586"/>
      <c r="AN28" s="586"/>
      <c r="AO28" s="586"/>
      <c r="AP28" s="586" t="s">
        <v>327</v>
      </c>
      <c r="AQ28" s="586"/>
      <c r="AR28" s="586"/>
      <c r="AS28" s="586"/>
      <c r="AT28" s="586"/>
      <c r="AU28" s="586" t="s">
        <v>327</v>
      </c>
      <c r="AV28" s="586"/>
      <c r="AW28" s="586"/>
      <c r="AX28" s="586"/>
      <c r="AY28" s="586"/>
      <c r="AZ28" s="587" t="s">
        <v>327</v>
      </c>
      <c r="BA28" s="587"/>
      <c r="BB28" s="587"/>
      <c r="BC28" s="587"/>
      <c r="BD28" s="587"/>
      <c r="BE28" s="588"/>
      <c r="BF28" s="588"/>
      <c r="BG28" s="588"/>
      <c r="BH28" s="588"/>
      <c r="BI28" s="589"/>
      <c r="BJ28" s="475"/>
      <c r="BK28" s="475"/>
      <c r="BL28" s="475"/>
      <c r="BM28" s="475"/>
      <c r="BN28" s="475"/>
      <c r="BO28" s="572"/>
      <c r="BP28" s="572"/>
      <c r="BQ28" s="524">
        <v>22</v>
      </c>
      <c r="BR28" s="538"/>
      <c r="BS28" s="539"/>
      <c r="BT28" s="540"/>
      <c r="BU28" s="540"/>
      <c r="BV28" s="540"/>
      <c r="BW28" s="540"/>
      <c r="BX28" s="540"/>
      <c r="BY28" s="540"/>
      <c r="BZ28" s="540"/>
      <c r="CA28" s="540"/>
      <c r="CB28" s="540"/>
      <c r="CC28" s="540"/>
      <c r="CD28" s="540"/>
      <c r="CE28" s="540"/>
      <c r="CF28" s="540"/>
      <c r="CG28" s="541"/>
      <c r="CH28" s="542"/>
      <c r="CI28" s="543"/>
      <c r="CJ28" s="543"/>
      <c r="CK28" s="543"/>
      <c r="CL28" s="544"/>
      <c r="CM28" s="542"/>
      <c r="CN28" s="543"/>
      <c r="CO28" s="543"/>
      <c r="CP28" s="543"/>
      <c r="CQ28" s="544"/>
      <c r="CR28" s="542"/>
      <c r="CS28" s="543"/>
      <c r="CT28" s="543"/>
      <c r="CU28" s="543"/>
      <c r="CV28" s="544"/>
      <c r="CW28" s="542"/>
      <c r="CX28" s="543"/>
      <c r="CY28" s="543"/>
      <c r="CZ28" s="543"/>
      <c r="DA28" s="544"/>
      <c r="DB28" s="542"/>
      <c r="DC28" s="543"/>
      <c r="DD28" s="543"/>
      <c r="DE28" s="543"/>
      <c r="DF28" s="544"/>
      <c r="DG28" s="542"/>
      <c r="DH28" s="543"/>
      <c r="DI28" s="543"/>
      <c r="DJ28" s="543"/>
      <c r="DK28" s="544"/>
      <c r="DL28" s="542"/>
      <c r="DM28" s="543"/>
      <c r="DN28" s="543"/>
      <c r="DO28" s="543"/>
      <c r="DP28" s="544"/>
      <c r="DQ28" s="542"/>
      <c r="DR28" s="543"/>
      <c r="DS28" s="543"/>
      <c r="DT28" s="543"/>
      <c r="DU28" s="544"/>
      <c r="DV28" s="539"/>
      <c r="DW28" s="540"/>
      <c r="DX28" s="540"/>
      <c r="DY28" s="540"/>
      <c r="DZ28" s="545"/>
      <c r="EA28" s="468"/>
    </row>
    <row r="29" spans="1:131" ht="26.25" customHeight="1" x14ac:dyDescent="0.15">
      <c r="A29" s="579">
        <v>2</v>
      </c>
      <c r="B29" s="525" t="s">
        <v>345</v>
      </c>
      <c r="C29" s="526"/>
      <c r="D29" s="526"/>
      <c r="E29" s="526"/>
      <c r="F29" s="526"/>
      <c r="G29" s="526"/>
      <c r="H29" s="526"/>
      <c r="I29" s="526"/>
      <c r="J29" s="526"/>
      <c r="K29" s="526"/>
      <c r="L29" s="526"/>
      <c r="M29" s="526"/>
      <c r="N29" s="526"/>
      <c r="O29" s="526"/>
      <c r="P29" s="527"/>
      <c r="Q29" s="528" t="s">
        <v>346</v>
      </c>
      <c r="R29" s="529"/>
      <c r="S29" s="529"/>
      <c r="T29" s="529"/>
      <c r="U29" s="529"/>
      <c r="V29" s="529" t="s">
        <v>347</v>
      </c>
      <c r="W29" s="529"/>
      <c r="X29" s="529"/>
      <c r="Y29" s="529"/>
      <c r="Z29" s="529"/>
      <c r="AA29" s="529" t="s">
        <v>348</v>
      </c>
      <c r="AB29" s="529"/>
      <c r="AC29" s="529"/>
      <c r="AD29" s="529"/>
      <c r="AE29" s="530"/>
      <c r="AF29" s="531">
        <v>2</v>
      </c>
      <c r="AG29" s="532"/>
      <c r="AH29" s="532"/>
      <c r="AI29" s="532"/>
      <c r="AJ29" s="533"/>
      <c r="AK29" s="590">
        <v>32</v>
      </c>
      <c r="AL29" s="591"/>
      <c r="AM29" s="591"/>
      <c r="AN29" s="591"/>
      <c r="AO29" s="591"/>
      <c r="AP29" s="591" t="s">
        <v>327</v>
      </c>
      <c r="AQ29" s="591"/>
      <c r="AR29" s="591"/>
      <c r="AS29" s="591"/>
      <c r="AT29" s="591"/>
      <c r="AU29" s="591" t="s">
        <v>327</v>
      </c>
      <c r="AV29" s="591"/>
      <c r="AW29" s="591"/>
      <c r="AX29" s="591"/>
      <c r="AY29" s="591"/>
      <c r="AZ29" s="592" t="s">
        <v>327</v>
      </c>
      <c r="BA29" s="592"/>
      <c r="BB29" s="592"/>
      <c r="BC29" s="592"/>
      <c r="BD29" s="592"/>
      <c r="BE29" s="593"/>
      <c r="BF29" s="593"/>
      <c r="BG29" s="593"/>
      <c r="BH29" s="593"/>
      <c r="BI29" s="594"/>
      <c r="BJ29" s="475"/>
      <c r="BK29" s="475"/>
      <c r="BL29" s="475"/>
      <c r="BM29" s="475"/>
      <c r="BN29" s="475"/>
      <c r="BO29" s="572"/>
      <c r="BP29" s="572"/>
      <c r="BQ29" s="524">
        <v>23</v>
      </c>
      <c r="BR29" s="538"/>
      <c r="BS29" s="539"/>
      <c r="BT29" s="540"/>
      <c r="BU29" s="540"/>
      <c r="BV29" s="540"/>
      <c r="BW29" s="540"/>
      <c r="BX29" s="540"/>
      <c r="BY29" s="540"/>
      <c r="BZ29" s="540"/>
      <c r="CA29" s="540"/>
      <c r="CB29" s="540"/>
      <c r="CC29" s="540"/>
      <c r="CD29" s="540"/>
      <c r="CE29" s="540"/>
      <c r="CF29" s="540"/>
      <c r="CG29" s="541"/>
      <c r="CH29" s="542"/>
      <c r="CI29" s="543"/>
      <c r="CJ29" s="543"/>
      <c r="CK29" s="543"/>
      <c r="CL29" s="544"/>
      <c r="CM29" s="542"/>
      <c r="CN29" s="543"/>
      <c r="CO29" s="543"/>
      <c r="CP29" s="543"/>
      <c r="CQ29" s="544"/>
      <c r="CR29" s="542"/>
      <c r="CS29" s="543"/>
      <c r="CT29" s="543"/>
      <c r="CU29" s="543"/>
      <c r="CV29" s="544"/>
      <c r="CW29" s="542"/>
      <c r="CX29" s="543"/>
      <c r="CY29" s="543"/>
      <c r="CZ29" s="543"/>
      <c r="DA29" s="544"/>
      <c r="DB29" s="542"/>
      <c r="DC29" s="543"/>
      <c r="DD29" s="543"/>
      <c r="DE29" s="543"/>
      <c r="DF29" s="544"/>
      <c r="DG29" s="542"/>
      <c r="DH29" s="543"/>
      <c r="DI29" s="543"/>
      <c r="DJ29" s="543"/>
      <c r="DK29" s="544"/>
      <c r="DL29" s="542"/>
      <c r="DM29" s="543"/>
      <c r="DN29" s="543"/>
      <c r="DO29" s="543"/>
      <c r="DP29" s="544"/>
      <c r="DQ29" s="542"/>
      <c r="DR29" s="543"/>
      <c r="DS29" s="543"/>
      <c r="DT29" s="543"/>
      <c r="DU29" s="544"/>
      <c r="DV29" s="539"/>
      <c r="DW29" s="540"/>
      <c r="DX29" s="540"/>
      <c r="DY29" s="540"/>
      <c r="DZ29" s="545"/>
      <c r="EA29" s="468"/>
    </row>
    <row r="30" spans="1:131" ht="26.25" customHeight="1" x14ac:dyDescent="0.15">
      <c r="A30" s="579">
        <v>3</v>
      </c>
      <c r="B30" s="525" t="s">
        <v>349</v>
      </c>
      <c r="C30" s="526"/>
      <c r="D30" s="526"/>
      <c r="E30" s="526"/>
      <c r="F30" s="526"/>
      <c r="G30" s="526"/>
      <c r="H30" s="526"/>
      <c r="I30" s="526"/>
      <c r="J30" s="526"/>
      <c r="K30" s="526"/>
      <c r="L30" s="526"/>
      <c r="M30" s="526"/>
      <c r="N30" s="526"/>
      <c r="O30" s="526"/>
      <c r="P30" s="527"/>
      <c r="Q30" s="528" t="s">
        <v>350</v>
      </c>
      <c r="R30" s="529"/>
      <c r="S30" s="529"/>
      <c r="T30" s="529"/>
      <c r="U30" s="529"/>
      <c r="V30" s="529" t="s">
        <v>351</v>
      </c>
      <c r="W30" s="529"/>
      <c r="X30" s="529"/>
      <c r="Y30" s="529"/>
      <c r="Z30" s="529"/>
      <c r="AA30" s="529" t="s">
        <v>352</v>
      </c>
      <c r="AB30" s="529"/>
      <c r="AC30" s="529"/>
      <c r="AD30" s="529"/>
      <c r="AE30" s="530"/>
      <c r="AF30" s="531">
        <v>25</v>
      </c>
      <c r="AG30" s="532"/>
      <c r="AH30" s="532"/>
      <c r="AI30" s="532"/>
      <c r="AJ30" s="533"/>
      <c r="AK30" s="590">
        <v>97</v>
      </c>
      <c r="AL30" s="591"/>
      <c r="AM30" s="591"/>
      <c r="AN30" s="591"/>
      <c r="AO30" s="591"/>
      <c r="AP30" s="591" t="s">
        <v>327</v>
      </c>
      <c r="AQ30" s="591"/>
      <c r="AR30" s="591"/>
      <c r="AS30" s="591"/>
      <c r="AT30" s="591"/>
      <c r="AU30" s="591" t="s">
        <v>327</v>
      </c>
      <c r="AV30" s="591"/>
      <c r="AW30" s="591"/>
      <c r="AX30" s="591"/>
      <c r="AY30" s="591"/>
      <c r="AZ30" s="592" t="s">
        <v>327</v>
      </c>
      <c r="BA30" s="592"/>
      <c r="BB30" s="592"/>
      <c r="BC30" s="592"/>
      <c r="BD30" s="592"/>
      <c r="BE30" s="593"/>
      <c r="BF30" s="593"/>
      <c r="BG30" s="593"/>
      <c r="BH30" s="593"/>
      <c r="BI30" s="594"/>
      <c r="BJ30" s="475"/>
      <c r="BK30" s="475"/>
      <c r="BL30" s="475"/>
      <c r="BM30" s="475"/>
      <c r="BN30" s="475"/>
      <c r="BO30" s="572"/>
      <c r="BP30" s="572"/>
      <c r="BQ30" s="524">
        <v>24</v>
      </c>
      <c r="BR30" s="538"/>
      <c r="BS30" s="539"/>
      <c r="BT30" s="540"/>
      <c r="BU30" s="540"/>
      <c r="BV30" s="540"/>
      <c r="BW30" s="540"/>
      <c r="BX30" s="540"/>
      <c r="BY30" s="540"/>
      <c r="BZ30" s="540"/>
      <c r="CA30" s="540"/>
      <c r="CB30" s="540"/>
      <c r="CC30" s="540"/>
      <c r="CD30" s="540"/>
      <c r="CE30" s="540"/>
      <c r="CF30" s="540"/>
      <c r="CG30" s="541"/>
      <c r="CH30" s="542"/>
      <c r="CI30" s="543"/>
      <c r="CJ30" s="543"/>
      <c r="CK30" s="543"/>
      <c r="CL30" s="544"/>
      <c r="CM30" s="542"/>
      <c r="CN30" s="543"/>
      <c r="CO30" s="543"/>
      <c r="CP30" s="543"/>
      <c r="CQ30" s="544"/>
      <c r="CR30" s="542"/>
      <c r="CS30" s="543"/>
      <c r="CT30" s="543"/>
      <c r="CU30" s="543"/>
      <c r="CV30" s="544"/>
      <c r="CW30" s="542"/>
      <c r="CX30" s="543"/>
      <c r="CY30" s="543"/>
      <c r="CZ30" s="543"/>
      <c r="DA30" s="544"/>
      <c r="DB30" s="542"/>
      <c r="DC30" s="543"/>
      <c r="DD30" s="543"/>
      <c r="DE30" s="543"/>
      <c r="DF30" s="544"/>
      <c r="DG30" s="542"/>
      <c r="DH30" s="543"/>
      <c r="DI30" s="543"/>
      <c r="DJ30" s="543"/>
      <c r="DK30" s="544"/>
      <c r="DL30" s="542"/>
      <c r="DM30" s="543"/>
      <c r="DN30" s="543"/>
      <c r="DO30" s="543"/>
      <c r="DP30" s="544"/>
      <c r="DQ30" s="542"/>
      <c r="DR30" s="543"/>
      <c r="DS30" s="543"/>
      <c r="DT30" s="543"/>
      <c r="DU30" s="544"/>
      <c r="DV30" s="539"/>
      <c r="DW30" s="540"/>
      <c r="DX30" s="540"/>
      <c r="DY30" s="540"/>
      <c r="DZ30" s="545"/>
      <c r="EA30" s="468"/>
    </row>
    <row r="31" spans="1:131" ht="26.25" customHeight="1" x14ac:dyDescent="0.15">
      <c r="A31" s="579">
        <v>4</v>
      </c>
      <c r="B31" s="525" t="s">
        <v>353</v>
      </c>
      <c r="C31" s="526"/>
      <c r="D31" s="526"/>
      <c r="E31" s="526"/>
      <c r="F31" s="526"/>
      <c r="G31" s="526"/>
      <c r="H31" s="526"/>
      <c r="I31" s="526"/>
      <c r="J31" s="526"/>
      <c r="K31" s="526"/>
      <c r="L31" s="526"/>
      <c r="M31" s="526"/>
      <c r="N31" s="526"/>
      <c r="O31" s="526"/>
      <c r="P31" s="527"/>
      <c r="Q31" s="528" t="s">
        <v>354</v>
      </c>
      <c r="R31" s="529"/>
      <c r="S31" s="529"/>
      <c r="T31" s="529"/>
      <c r="U31" s="529"/>
      <c r="V31" s="529" t="s">
        <v>354</v>
      </c>
      <c r="W31" s="529"/>
      <c r="X31" s="529"/>
      <c r="Y31" s="529"/>
      <c r="Z31" s="529"/>
      <c r="AA31" s="529">
        <v>0</v>
      </c>
      <c r="AB31" s="529"/>
      <c r="AC31" s="529"/>
      <c r="AD31" s="529"/>
      <c r="AE31" s="530"/>
      <c r="AF31" s="531">
        <v>0</v>
      </c>
      <c r="AG31" s="532"/>
      <c r="AH31" s="532"/>
      <c r="AI31" s="532"/>
      <c r="AJ31" s="533"/>
      <c r="AK31" s="590">
        <v>3</v>
      </c>
      <c r="AL31" s="591"/>
      <c r="AM31" s="591"/>
      <c r="AN31" s="591"/>
      <c r="AO31" s="591"/>
      <c r="AP31" s="591" t="s">
        <v>327</v>
      </c>
      <c r="AQ31" s="591"/>
      <c r="AR31" s="591"/>
      <c r="AS31" s="591"/>
      <c r="AT31" s="591"/>
      <c r="AU31" s="591" t="s">
        <v>327</v>
      </c>
      <c r="AV31" s="591"/>
      <c r="AW31" s="591"/>
      <c r="AX31" s="591"/>
      <c r="AY31" s="591"/>
      <c r="AZ31" s="592" t="s">
        <v>327</v>
      </c>
      <c r="BA31" s="592"/>
      <c r="BB31" s="592"/>
      <c r="BC31" s="592"/>
      <c r="BD31" s="592"/>
      <c r="BE31" s="593"/>
      <c r="BF31" s="593"/>
      <c r="BG31" s="593"/>
      <c r="BH31" s="593"/>
      <c r="BI31" s="594"/>
      <c r="BJ31" s="475"/>
      <c r="BK31" s="475"/>
      <c r="BL31" s="475"/>
      <c r="BM31" s="475"/>
      <c r="BN31" s="475"/>
      <c r="BO31" s="572"/>
      <c r="BP31" s="572"/>
      <c r="BQ31" s="524">
        <v>25</v>
      </c>
      <c r="BR31" s="538"/>
      <c r="BS31" s="539"/>
      <c r="BT31" s="540"/>
      <c r="BU31" s="540"/>
      <c r="BV31" s="540"/>
      <c r="BW31" s="540"/>
      <c r="BX31" s="540"/>
      <c r="BY31" s="540"/>
      <c r="BZ31" s="540"/>
      <c r="CA31" s="540"/>
      <c r="CB31" s="540"/>
      <c r="CC31" s="540"/>
      <c r="CD31" s="540"/>
      <c r="CE31" s="540"/>
      <c r="CF31" s="540"/>
      <c r="CG31" s="541"/>
      <c r="CH31" s="542"/>
      <c r="CI31" s="543"/>
      <c r="CJ31" s="543"/>
      <c r="CK31" s="543"/>
      <c r="CL31" s="544"/>
      <c r="CM31" s="542"/>
      <c r="CN31" s="543"/>
      <c r="CO31" s="543"/>
      <c r="CP31" s="543"/>
      <c r="CQ31" s="544"/>
      <c r="CR31" s="542"/>
      <c r="CS31" s="543"/>
      <c r="CT31" s="543"/>
      <c r="CU31" s="543"/>
      <c r="CV31" s="544"/>
      <c r="CW31" s="542"/>
      <c r="CX31" s="543"/>
      <c r="CY31" s="543"/>
      <c r="CZ31" s="543"/>
      <c r="DA31" s="544"/>
      <c r="DB31" s="542"/>
      <c r="DC31" s="543"/>
      <c r="DD31" s="543"/>
      <c r="DE31" s="543"/>
      <c r="DF31" s="544"/>
      <c r="DG31" s="542"/>
      <c r="DH31" s="543"/>
      <c r="DI31" s="543"/>
      <c r="DJ31" s="543"/>
      <c r="DK31" s="544"/>
      <c r="DL31" s="542"/>
      <c r="DM31" s="543"/>
      <c r="DN31" s="543"/>
      <c r="DO31" s="543"/>
      <c r="DP31" s="544"/>
      <c r="DQ31" s="542"/>
      <c r="DR31" s="543"/>
      <c r="DS31" s="543"/>
      <c r="DT31" s="543"/>
      <c r="DU31" s="544"/>
      <c r="DV31" s="539"/>
      <c r="DW31" s="540"/>
      <c r="DX31" s="540"/>
      <c r="DY31" s="540"/>
      <c r="DZ31" s="545"/>
      <c r="EA31" s="468"/>
    </row>
    <row r="32" spans="1:131" ht="26.25" customHeight="1" x14ac:dyDescent="0.15">
      <c r="A32" s="579">
        <v>5</v>
      </c>
      <c r="B32" s="525" t="s">
        <v>355</v>
      </c>
      <c r="C32" s="526"/>
      <c r="D32" s="526"/>
      <c r="E32" s="526"/>
      <c r="F32" s="526"/>
      <c r="G32" s="526"/>
      <c r="H32" s="526"/>
      <c r="I32" s="526"/>
      <c r="J32" s="526"/>
      <c r="K32" s="526"/>
      <c r="L32" s="526"/>
      <c r="M32" s="526"/>
      <c r="N32" s="526"/>
      <c r="O32" s="526"/>
      <c r="P32" s="527"/>
      <c r="Q32" s="528" t="s">
        <v>356</v>
      </c>
      <c r="R32" s="529"/>
      <c r="S32" s="529"/>
      <c r="T32" s="529"/>
      <c r="U32" s="529"/>
      <c r="V32" s="529" t="s">
        <v>357</v>
      </c>
      <c r="W32" s="529"/>
      <c r="X32" s="529"/>
      <c r="Y32" s="529"/>
      <c r="Z32" s="529"/>
      <c r="AA32" s="529" t="s">
        <v>358</v>
      </c>
      <c r="AB32" s="529"/>
      <c r="AC32" s="529"/>
      <c r="AD32" s="529"/>
      <c r="AE32" s="530"/>
      <c r="AF32" s="531">
        <v>1</v>
      </c>
      <c r="AG32" s="532"/>
      <c r="AH32" s="532"/>
      <c r="AI32" s="532"/>
      <c r="AJ32" s="533"/>
      <c r="AK32" s="590">
        <v>3</v>
      </c>
      <c r="AL32" s="591"/>
      <c r="AM32" s="591"/>
      <c r="AN32" s="591"/>
      <c r="AO32" s="591"/>
      <c r="AP32" s="591" t="s">
        <v>327</v>
      </c>
      <c r="AQ32" s="591"/>
      <c r="AR32" s="591"/>
      <c r="AS32" s="591"/>
      <c r="AT32" s="591"/>
      <c r="AU32" s="591" t="s">
        <v>327</v>
      </c>
      <c r="AV32" s="591"/>
      <c r="AW32" s="591"/>
      <c r="AX32" s="591"/>
      <c r="AY32" s="591"/>
      <c r="AZ32" s="592" t="s">
        <v>327</v>
      </c>
      <c r="BA32" s="592"/>
      <c r="BB32" s="592"/>
      <c r="BC32" s="592"/>
      <c r="BD32" s="592"/>
      <c r="BE32" s="593"/>
      <c r="BF32" s="593"/>
      <c r="BG32" s="593"/>
      <c r="BH32" s="593"/>
      <c r="BI32" s="594"/>
      <c r="BJ32" s="475"/>
      <c r="BK32" s="475"/>
      <c r="BL32" s="475"/>
      <c r="BM32" s="475"/>
      <c r="BN32" s="475"/>
      <c r="BO32" s="572"/>
      <c r="BP32" s="572"/>
      <c r="BQ32" s="524">
        <v>26</v>
      </c>
      <c r="BR32" s="538"/>
      <c r="BS32" s="539"/>
      <c r="BT32" s="540"/>
      <c r="BU32" s="540"/>
      <c r="BV32" s="540"/>
      <c r="BW32" s="540"/>
      <c r="BX32" s="540"/>
      <c r="BY32" s="540"/>
      <c r="BZ32" s="540"/>
      <c r="CA32" s="540"/>
      <c r="CB32" s="540"/>
      <c r="CC32" s="540"/>
      <c r="CD32" s="540"/>
      <c r="CE32" s="540"/>
      <c r="CF32" s="540"/>
      <c r="CG32" s="541"/>
      <c r="CH32" s="542"/>
      <c r="CI32" s="543"/>
      <c r="CJ32" s="543"/>
      <c r="CK32" s="543"/>
      <c r="CL32" s="544"/>
      <c r="CM32" s="542"/>
      <c r="CN32" s="543"/>
      <c r="CO32" s="543"/>
      <c r="CP32" s="543"/>
      <c r="CQ32" s="544"/>
      <c r="CR32" s="542"/>
      <c r="CS32" s="543"/>
      <c r="CT32" s="543"/>
      <c r="CU32" s="543"/>
      <c r="CV32" s="544"/>
      <c r="CW32" s="542"/>
      <c r="CX32" s="543"/>
      <c r="CY32" s="543"/>
      <c r="CZ32" s="543"/>
      <c r="DA32" s="544"/>
      <c r="DB32" s="542"/>
      <c r="DC32" s="543"/>
      <c r="DD32" s="543"/>
      <c r="DE32" s="543"/>
      <c r="DF32" s="544"/>
      <c r="DG32" s="542"/>
      <c r="DH32" s="543"/>
      <c r="DI32" s="543"/>
      <c r="DJ32" s="543"/>
      <c r="DK32" s="544"/>
      <c r="DL32" s="542"/>
      <c r="DM32" s="543"/>
      <c r="DN32" s="543"/>
      <c r="DO32" s="543"/>
      <c r="DP32" s="544"/>
      <c r="DQ32" s="542"/>
      <c r="DR32" s="543"/>
      <c r="DS32" s="543"/>
      <c r="DT32" s="543"/>
      <c r="DU32" s="544"/>
      <c r="DV32" s="539"/>
      <c r="DW32" s="540"/>
      <c r="DX32" s="540"/>
      <c r="DY32" s="540"/>
      <c r="DZ32" s="545"/>
      <c r="EA32" s="468"/>
    </row>
    <row r="33" spans="1:131" ht="26.25" customHeight="1" x14ac:dyDescent="0.15">
      <c r="A33" s="579">
        <v>6</v>
      </c>
      <c r="B33" s="525" t="s">
        <v>359</v>
      </c>
      <c r="C33" s="526"/>
      <c r="D33" s="526"/>
      <c r="E33" s="526"/>
      <c r="F33" s="526"/>
      <c r="G33" s="526"/>
      <c r="H33" s="526"/>
      <c r="I33" s="526"/>
      <c r="J33" s="526"/>
      <c r="K33" s="526"/>
      <c r="L33" s="526"/>
      <c r="M33" s="526"/>
      <c r="N33" s="526"/>
      <c r="O33" s="526"/>
      <c r="P33" s="527"/>
      <c r="Q33" s="528">
        <v>197</v>
      </c>
      <c r="R33" s="529"/>
      <c r="S33" s="529"/>
      <c r="T33" s="529"/>
      <c r="U33" s="529"/>
      <c r="V33" s="529">
        <v>194</v>
      </c>
      <c r="W33" s="529"/>
      <c r="X33" s="529"/>
      <c r="Y33" s="529"/>
      <c r="Z33" s="529"/>
      <c r="AA33" s="529">
        <v>3</v>
      </c>
      <c r="AB33" s="529"/>
      <c r="AC33" s="529"/>
      <c r="AD33" s="529"/>
      <c r="AE33" s="530"/>
      <c r="AF33" s="531">
        <v>12</v>
      </c>
      <c r="AG33" s="532"/>
      <c r="AH33" s="532"/>
      <c r="AI33" s="532"/>
      <c r="AJ33" s="533"/>
      <c r="AK33" s="590">
        <v>104</v>
      </c>
      <c r="AL33" s="591"/>
      <c r="AM33" s="591"/>
      <c r="AN33" s="591"/>
      <c r="AO33" s="591"/>
      <c r="AP33" s="595" t="s">
        <v>360</v>
      </c>
      <c r="AQ33" s="596"/>
      <c r="AR33" s="596"/>
      <c r="AS33" s="596"/>
      <c r="AT33" s="590"/>
      <c r="AU33" s="595" t="s">
        <v>361</v>
      </c>
      <c r="AV33" s="596"/>
      <c r="AW33" s="596"/>
      <c r="AX33" s="596"/>
      <c r="AY33" s="590"/>
      <c r="AZ33" s="597" t="s">
        <v>327</v>
      </c>
      <c r="BA33" s="598"/>
      <c r="BB33" s="598"/>
      <c r="BC33" s="598"/>
      <c r="BD33" s="599"/>
      <c r="BE33" s="593" t="s">
        <v>362</v>
      </c>
      <c r="BF33" s="593"/>
      <c r="BG33" s="593"/>
      <c r="BH33" s="593"/>
      <c r="BI33" s="594"/>
      <c r="BJ33" s="475"/>
      <c r="BK33" s="475"/>
      <c r="BL33" s="475"/>
      <c r="BM33" s="475"/>
      <c r="BN33" s="475"/>
      <c r="BO33" s="572"/>
      <c r="BP33" s="572"/>
      <c r="BQ33" s="524">
        <v>27</v>
      </c>
      <c r="BR33" s="538"/>
      <c r="BS33" s="539"/>
      <c r="BT33" s="540"/>
      <c r="BU33" s="540"/>
      <c r="BV33" s="540"/>
      <c r="BW33" s="540"/>
      <c r="BX33" s="540"/>
      <c r="BY33" s="540"/>
      <c r="BZ33" s="540"/>
      <c r="CA33" s="540"/>
      <c r="CB33" s="540"/>
      <c r="CC33" s="540"/>
      <c r="CD33" s="540"/>
      <c r="CE33" s="540"/>
      <c r="CF33" s="540"/>
      <c r="CG33" s="541"/>
      <c r="CH33" s="542"/>
      <c r="CI33" s="543"/>
      <c r="CJ33" s="543"/>
      <c r="CK33" s="543"/>
      <c r="CL33" s="544"/>
      <c r="CM33" s="542"/>
      <c r="CN33" s="543"/>
      <c r="CO33" s="543"/>
      <c r="CP33" s="543"/>
      <c r="CQ33" s="544"/>
      <c r="CR33" s="542"/>
      <c r="CS33" s="543"/>
      <c r="CT33" s="543"/>
      <c r="CU33" s="543"/>
      <c r="CV33" s="544"/>
      <c r="CW33" s="542"/>
      <c r="CX33" s="543"/>
      <c r="CY33" s="543"/>
      <c r="CZ33" s="543"/>
      <c r="DA33" s="544"/>
      <c r="DB33" s="542"/>
      <c r="DC33" s="543"/>
      <c r="DD33" s="543"/>
      <c r="DE33" s="543"/>
      <c r="DF33" s="544"/>
      <c r="DG33" s="542"/>
      <c r="DH33" s="543"/>
      <c r="DI33" s="543"/>
      <c r="DJ33" s="543"/>
      <c r="DK33" s="544"/>
      <c r="DL33" s="542"/>
      <c r="DM33" s="543"/>
      <c r="DN33" s="543"/>
      <c r="DO33" s="543"/>
      <c r="DP33" s="544"/>
      <c r="DQ33" s="542"/>
      <c r="DR33" s="543"/>
      <c r="DS33" s="543"/>
      <c r="DT33" s="543"/>
      <c r="DU33" s="544"/>
      <c r="DV33" s="539"/>
      <c r="DW33" s="540"/>
      <c r="DX33" s="540"/>
      <c r="DY33" s="540"/>
      <c r="DZ33" s="545"/>
      <c r="EA33" s="468"/>
    </row>
    <row r="34" spans="1:131" ht="26.25" customHeight="1" x14ac:dyDescent="0.15">
      <c r="A34" s="579">
        <v>7</v>
      </c>
      <c r="B34" s="525" t="s">
        <v>363</v>
      </c>
      <c r="C34" s="526"/>
      <c r="D34" s="526"/>
      <c r="E34" s="526"/>
      <c r="F34" s="526"/>
      <c r="G34" s="526"/>
      <c r="H34" s="526"/>
      <c r="I34" s="526"/>
      <c r="J34" s="526"/>
      <c r="K34" s="526"/>
      <c r="L34" s="526"/>
      <c r="M34" s="526"/>
      <c r="N34" s="526"/>
      <c r="O34" s="526"/>
      <c r="P34" s="527"/>
      <c r="Q34" s="528">
        <v>156</v>
      </c>
      <c r="R34" s="529"/>
      <c r="S34" s="529"/>
      <c r="T34" s="529"/>
      <c r="U34" s="529"/>
      <c r="V34" s="529">
        <v>155</v>
      </c>
      <c r="W34" s="529"/>
      <c r="X34" s="529"/>
      <c r="Y34" s="529"/>
      <c r="Z34" s="529"/>
      <c r="AA34" s="529">
        <v>0</v>
      </c>
      <c r="AB34" s="529"/>
      <c r="AC34" s="529"/>
      <c r="AD34" s="529"/>
      <c r="AE34" s="530"/>
      <c r="AF34" s="531">
        <v>7</v>
      </c>
      <c r="AG34" s="532"/>
      <c r="AH34" s="532"/>
      <c r="AI34" s="532"/>
      <c r="AJ34" s="533"/>
      <c r="AK34" s="590">
        <v>132</v>
      </c>
      <c r="AL34" s="591"/>
      <c r="AM34" s="591"/>
      <c r="AN34" s="591"/>
      <c r="AO34" s="591"/>
      <c r="AP34" s="595" t="s">
        <v>364</v>
      </c>
      <c r="AQ34" s="596"/>
      <c r="AR34" s="596"/>
      <c r="AS34" s="596"/>
      <c r="AT34" s="590"/>
      <c r="AU34" s="595" t="s">
        <v>365</v>
      </c>
      <c r="AV34" s="596"/>
      <c r="AW34" s="596"/>
      <c r="AX34" s="596"/>
      <c r="AY34" s="590"/>
      <c r="AZ34" s="597" t="s">
        <v>327</v>
      </c>
      <c r="BA34" s="598"/>
      <c r="BB34" s="598"/>
      <c r="BC34" s="598"/>
      <c r="BD34" s="599"/>
      <c r="BE34" s="593" t="s">
        <v>362</v>
      </c>
      <c r="BF34" s="593"/>
      <c r="BG34" s="593"/>
      <c r="BH34" s="593"/>
      <c r="BI34" s="594"/>
      <c r="BJ34" s="475"/>
      <c r="BK34" s="475"/>
      <c r="BL34" s="475"/>
      <c r="BM34" s="475"/>
      <c r="BN34" s="475"/>
      <c r="BO34" s="572"/>
      <c r="BP34" s="572"/>
      <c r="BQ34" s="524">
        <v>28</v>
      </c>
      <c r="BR34" s="538"/>
      <c r="BS34" s="539"/>
      <c r="BT34" s="540"/>
      <c r="BU34" s="540"/>
      <c r="BV34" s="540"/>
      <c r="BW34" s="540"/>
      <c r="BX34" s="540"/>
      <c r="BY34" s="540"/>
      <c r="BZ34" s="540"/>
      <c r="CA34" s="540"/>
      <c r="CB34" s="540"/>
      <c r="CC34" s="540"/>
      <c r="CD34" s="540"/>
      <c r="CE34" s="540"/>
      <c r="CF34" s="540"/>
      <c r="CG34" s="541"/>
      <c r="CH34" s="542"/>
      <c r="CI34" s="543"/>
      <c r="CJ34" s="543"/>
      <c r="CK34" s="543"/>
      <c r="CL34" s="544"/>
      <c r="CM34" s="542"/>
      <c r="CN34" s="543"/>
      <c r="CO34" s="543"/>
      <c r="CP34" s="543"/>
      <c r="CQ34" s="544"/>
      <c r="CR34" s="542"/>
      <c r="CS34" s="543"/>
      <c r="CT34" s="543"/>
      <c r="CU34" s="543"/>
      <c r="CV34" s="544"/>
      <c r="CW34" s="542"/>
      <c r="CX34" s="543"/>
      <c r="CY34" s="543"/>
      <c r="CZ34" s="543"/>
      <c r="DA34" s="544"/>
      <c r="DB34" s="542"/>
      <c r="DC34" s="543"/>
      <c r="DD34" s="543"/>
      <c r="DE34" s="543"/>
      <c r="DF34" s="544"/>
      <c r="DG34" s="542"/>
      <c r="DH34" s="543"/>
      <c r="DI34" s="543"/>
      <c r="DJ34" s="543"/>
      <c r="DK34" s="544"/>
      <c r="DL34" s="542"/>
      <c r="DM34" s="543"/>
      <c r="DN34" s="543"/>
      <c r="DO34" s="543"/>
      <c r="DP34" s="544"/>
      <c r="DQ34" s="542"/>
      <c r="DR34" s="543"/>
      <c r="DS34" s="543"/>
      <c r="DT34" s="543"/>
      <c r="DU34" s="544"/>
      <c r="DV34" s="539"/>
      <c r="DW34" s="540"/>
      <c r="DX34" s="540"/>
      <c r="DY34" s="540"/>
      <c r="DZ34" s="545"/>
      <c r="EA34" s="468"/>
    </row>
    <row r="35" spans="1:131" ht="26.25" customHeight="1" x14ac:dyDescent="0.15">
      <c r="A35" s="579">
        <v>8</v>
      </c>
      <c r="B35" s="525"/>
      <c r="C35" s="526"/>
      <c r="D35" s="526"/>
      <c r="E35" s="526"/>
      <c r="F35" s="526"/>
      <c r="G35" s="526"/>
      <c r="H35" s="526"/>
      <c r="I35" s="526"/>
      <c r="J35" s="526"/>
      <c r="K35" s="526"/>
      <c r="L35" s="526"/>
      <c r="M35" s="526"/>
      <c r="N35" s="526"/>
      <c r="O35" s="526"/>
      <c r="P35" s="527"/>
      <c r="Q35" s="528"/>
      <c r="R35" s="529"/>
      <c r="S35" s="529"/>
      <c r="T35" s="529"/>
      <c r="U35" s="529"/>
      <c r="V35" s="529"/>
      <c r="W35" s="529"/>
      <c r="X35" s="529"/>
      <c r="Y35" s="529"/>
      <c r="Z35" s="529"/>
      <c r="AA35" s="529"/>
      <c r="AB35" s="529"/>
      <c r="AC35" s="529"/>
      <c r="AD35" s="529"/>
      <c r="AE35" s="530"/>
      <c r="AF35" s="531"/>
      <c r="AG35" s="532"/>
      <c r="AH35" s="532"/>
      <c r="AI35" s="532"/>
      <c r="AJ35" s="533"/>
      <c r="AK35" s="590"/>
      <c r="AL35" s="591"/>
      <c r="AM35" s="591"/>
      <c r="AN35" s="591"/>
      <c r="AO35" s="591"/>
      <c r="AP35" s="591"/>
      <c r="AQ35" s="591"/>
      <c r="AR35" s="591"/>
      <c r="AS35" s="591"/>
      <c r="AT35" s="591"/>
      <c r="AU35" s="591"/>
      <c r="AV35" s="591"/>
      <c r="AW35" s="591"/>
      <c r="AX35" s="591"/>
      <c r="AY35" s="591"/>
      <c r="AZ35" s="592"/>
      <c r="BA35" s="592"/>
      <c r="BB35" s="592"/>
      <c r="BC35" s="592"/>
      <c r="BD35" s="592"/>
      <c r="BE35" s="593"/>
      <c r="BF35" s="593"/>
      <c r="BG35" s="593"/>
      <c r="BH35" s="593"/>
      <c r="BI35" s="594"/>
      <c r="BJ35" s="475"/>
      <c r="BK35" s="475"/>
      <c r="BL35" s="475"/>
      <c r="BM35" s="475"/>
      <c r="BN35" s="475"/>
      <c r="BO35" s="572"/>
      <c r="BP35" s="572"/>
      <c r="BQ35" s="524">
        <v>29</v>
      </c>
      <c r="BR35" s="538"/>
      <c r="BS35" s="539"/>
      <c r="BT35" s="540"/>
      <c r="BU35" s="540"/>
      <c r="BV35" s="540"/>
      <c r="BW35" s="540"/>
      <c r="BX35" s="540"/>
      <c r="BY35" s="540"/>
      <c r="BZ35" s="540"/>
      <c r="CA35" s="540"/>
      <c r="CB35" s="540"/>
      <c r="CC35" s="540"/>
      <c r="CD35" s="540"/>
      <c r="CE35" s="540"/>
      <c r="CF35" s="540"/>
      <c r="CG35" s="541"/>
      <c r="CH35" s="542"/>
      <c r="CI35" s="543"/>
      <c r="CJ35" s="543"/>
      <c r="CK35" s="543"/>
      <c r="CL35" s="544"/>
      <c r="CM35" s="542"/>
      <c r="CN35" s="543"/>
      <c r="CO35" s="543"/>
      <c r="CP35" s="543"/>
      <c r="CQ35" s="544"/>
      <c r="CR35" s="542"/>
      <c r="CS35" s="543"/>
      <c r="CT35" s="543"/>
      <c r="CU35" s="543"/>
      <c r="CV35" s="544"/>
      <c r="CW35" s="542"/>
      <c r="CX35" s="543"/>
      <c r="CY35" s="543"/>
      <c r="CZ35" s="543"/>
      <c r="DA35" s="544"/>
      <c r="DB35" s="542"/>
      <c r="DC35" s="543"/>
      <c r="DD35" s="543"/>
      <c r="DE35" s="543"/>
      <c r="DF35" s="544"/>
      <c r="DG35" s="542"/>
      <c r="DH35" s="543"/>
      <c r="DI35" s="543"/>
      <c r="DJ35" s="543"/>
      <c r="DK35" s="544"/>
      <c r="DL35" s="542"/>
      <c r="DM35" s="543"/>
      <c r="DN35" s="543"/>
      <c r="DO35" s="543"/>
      <c r="DP35" s="544"/>
      <c r="DQ35" s="542"/>
      <c r="DR35" s="543"/>
      <c r="DS35" s="543"/>
      <c r="DT35" s="543"/>
      <c r="DU35" s="544"/>
      <c r="DV35" s="539"/>
      <c r="DW35" s="540"/>
      <c r="DX35" s="540"/>
      <c r="DY35" s="540"/>
      <c r="DZ35" s="545"/>
      <c r="EA35" s="468"/>
    </row>
    <row r="36" spans="1:131" ht="26.25" customHeight="1" x14ac:dyDescent="0.15">
      <c r="A36" s="579">
        <v>9</v>
      </c>
      <c r="B36" s="525"/>
      <c r="C36" s="526"/>
      <c r="D36" s="526"/>
      <c r="E36" s="526"/>
      <c r="F36" s="526"/>
      <c r="G36" s="526"/>
      <c r="H36" s="526"/>
      <c r="I36" s="526"/>
      <c r="J36" s="526"/>
      <c r="K36" s="526"/>
      <c r="L36" s="526"/>
      <c r="M36" s="526"/>
      <c r="N36" s="526"/>
      <c r="O36" s="526"/>
      <c r="P36" s="527"/>
      <c r="Q36" s="528"/>
      <c r="R36" s="529"/>
      <c r="S36" s="529"/>
      <c r="T36" s="529"/>
      <c r="U36" s="529"/>
      <c r="V36" s="529"/>
      <c r="W36" s="529"/>
      <c r="X36" s="529"/>
      <c r="Y36" s="529"/>
      <c r="Z36" s="529"/>
      <c r="AA36" s="529"/>
      <c r="AB36" s="529"/>
      <c r="AC36" s="529"/>
      <c r="AD36" s="529"/>
      <c r="AE36" s="530"/>
      <c r="AF36" s="531"/>
      <c r="AG36" s="532"/>
      <c r="AH36" s="532"/>
      <c r="AI36" s="532"/>
      <c r="AJ36" s="533"/>
      <c r="AK36" s="590"/>
      <c r="AL36" s="591"/>
      <c r="AM36" s="591"/>
      <c r="AN36" s="591"/>
      <c r="AO36" s="591"/>
      <c r="AP36" s="591"/>
      <c r="AQ36" s="591"/>
      <c r="AR36" s="591"/>
      <c r="AS36" s="591"/>
      <c r="AT36" s="591"/>
      <c r="AU36" s="591"/>
      <c r="AV36" s="591"/>
      <c r="AW36" s="591"/>
      <c r="AX36" s="591"/>
      <c r="AY36" s="591"/>
      <c r="AZ36" s="592"/>
      <c r="BA36" s="592"/>
      <c r="BB36" s="592"/>
      <c r="BC36" s="592"/>
      <c r="BD36" s="592"/>
      <c r="BE36" s="593"/>
      <c r="BF36" s="593"/>
      <c r="BG36" s="593"/>
      <c r="BH36" s="593"/>
      <c r="BI36" s="594"/>
      <c r="BJ36" s="475"/>
      <c r="BK36" s="475"/>
      <c r="BL36" s="475"/>
      <c r="BM36" s="475"/>
      <c r="BN36" s="475"/>
      <c r="BO36" s="572"/>
      <c r="BP36" s="572"/>
      <c r="BQ36" s="524">
        <v>30</v>
      </c>
      <c r="BR36" s="538"/>
      <c r="BS36" s="539"/>
      <c r="BT36" s="540"/>
      <c r="BU36" s="540"/>
      <c r="BV36" s="540"/>
      <c r="BW36" s="540"/>
      <c r="BX36" s="540"/>
      <c r="BY36" s="540"/>
      <c r="BZ36" s="540"/>
      <c r="CA36" s="540"/>
      <c r="CB36" s="540"/>
      <c r="CC36" s="540"/>
      <c r="CD36" s="540"/>
      <c r="CE36" s="540"/>
      <c r="CF36" s="540"/>
      <c r="CG36" s="541"/>
      <c r="CH36" s="542"/>
      <c r="CI36" s="543"/>
      <c r="CJ36" s="543"/>
      <c r="CK36" s="543"/>
      <c r="CL36" s="544"/>
      <c r="CM36" s="542"/>
      <c r="CN36" s="543"/>
      <c r="CO36" s="543"/>
      <c r="CP36" s="543"/>
      <c r="CQ36" s="544"/>
      <c r="CR36" s="542"/>
      <c r="CS36" s="543"/>
      <c r="CT36" s="543"/>
      <c r="CU36" s="543"/>
      <c r="CV36" s="544"/>
      <c r="CW36" s="542"/>
      <c r="CX36" s="543"/>
      <c r="CY36" s="543"/>
      <c r="CZ36" s="543"/>
      <c r="DA36" s="544"/>
      <c r="DB36" s="542"/>
      <c r="DC36" s="543"/>
      <c r="DD36" s="543"/>
      <c r="DE36" s="543"/>
      <c r="DF36" s="544"/>
      <c r="DG36" s="542"/>
      <c r="DH36" s="543"/>
      <c r="DI36" s="543"/>
      <c r="DJ36" s="543"/>
      <c r="DK36" s="544"/>
      <c r="DL36" s="542"/>
      <c r="DM36" s="543"/>
      <c r="DN36" s="543"/>
      <c r="DO36" s="543"/>
      <c r="DP36" s="544"/>
      <c r="DQ36" s="542"/>
      <c r="DR36" s="543"/>
      <c r="DS36" s="543"/>
      <c r="DT36" s="543"/>
      <c r="DU36" s="544"/>
      <c r="DV36" s="539"/>
      <c r="DW36" s="540"/>
      <c r="DX36" s="540"/>
      <c r="DY36" s="540"/>
      <c r="DZ36" s="545"/>
      <c r="EA36" s="468"/>
    </row>
    <row r="37" spans="1:131" ht="26.25" customHeight="1" x14ac:dyDescent="0.15">
      <c r="A37" s="579">
        <v>10</v>
      </c>
      <c r="B37" s="525"/>
      <c r="C37" s="526"/>
      <c r="D37" s="526"/>
      <c r="E37" s="526"/>
      <c r="F37" s="526"/>
      <c r="G37" s="526"/>
      <c r="H37" s="526"/>
      <c r="I37" s="526"/>
      <c r="J37" s="526"/>
      <c r="K37" s="526"/>
      <c r="L37" s="526"/>
      <c r="M37" s="526"/>
      <c r="N37" s="526"/>
      <c r="O37" s="526"/>
      <c r="P37" s="527"/>
      <c r="Q37" s="528"/>
      <c r="R37" s="529"/>
      <c r="S37" s="529"/>
      <c r="T37" s="529"/>
      <c r="U37" s="529"/>
      <c r="V37" s="529"/>
      <c r="W37" s="529"/>
      <c r="X37" s="529"/>
      <c r="Y37" s="529"/>
      <c r="Z37" s="529"/>
      <c r="AA37" s="529"/>
      <c r="AB37" s="529"/>
      <c r="AC37" s="529"/>
      <c r="AD37" s="529"/>
      <c r="AE37" s="530"/>
      <c r="AF37" s="531"/>
      <c r="AG37" s="532"/>
      <c r="AH37" s="532"/>
      <c r="AI37" s="532"/>
      <c r="AJ37" s="533"/>
      <c r="AK37" s="590"/>
      <c r="AL37" s="591"/>
      <c r="AM37" s="591"/>
      <c r="AN37" s="591"/>
      <c r="AO37" s="591"/>
      <c r="AP37" s="591"/>
      <c r="AQ37" s="591"/>
      <c r="AR37" s="591"/>
      <c r="AS37" s="591"/>
      <c r="AT37" s="591"/>
      <c r="AU37" s="591"/>
      <c r="AV37" s="591"/>
      <c r="AW37" s="591"/>
      <c r="AX37" s="591"/>
      <c r="AY37" s="591"/>
      <c r="AZ37" s="592"/>
      <c r="BA37" s="592"/>
      <c r="BB37" s="592"/>
      <c r="BC37" s="592"/>
      <c r="BD37" s="592"/>
      <c r="BE37" s="593"/>
      <c r="BF37" s="593"/>
      <c r="BG37" s="593"/>
      <c r="BH37" s="593"/>
      <c r="BI37" s="594"/>
      <c r="BJ37" s="475"/>
      <c r="BK37" s="475"/>
      <c r="BL37" s="475"/>
      <c r="BM37" s="475"/>
      <c r="BN37" s="475"/>
      <c r="BO37" s="572"/>
      <c r="BP37" s="572"/>
      <c r="BQ37" s="524">
        <v>31</v>
      </c>
      <c r="BR37" s="538"/>
      <c r="BS37" s="539"/>
      <c r="BT37" s="540"/>
      <c r="BU37" s="540"/>
      <c r="BV37" s="540"/>
      <c r="BW37" s="540"/>
      <c r="BX37" s="540"/>
      <c r="BY37" s="540"/>
      <c r="BZ37" s="540"/>
      <c r="CA37" s="540"/>
      <c r="CB37" s="540"/>
      <c r="CC37" s="540"/>
      <c r="CD37" s="540"/>
      <c r="CE37" s="540"/>
      <c r="CF37" s="540"/>
      <c r="CG37" s="541"/>
      <c r="CH37" s="542"/>
      <c r="CI37" s="543"/>
      <c r="CJ37" s="543"/>
      <c r="CK37" s="543"/>
      <c r="CL37" s="544"/>
      <c r="CM37" s="542"/>
      <c r="CN37" s="543"/>
      <c r="CO37" s="543"/>
      <c r="CP37" s="543"/>
      <c r="CQ37" s="544"/>
      <c r="CR37" s="542"/>
      <c r="CS37" s="543"/>
      <c r="CT37" s="543"/>
      <c r="CU37" s="543"/>
      <c r="CV37" s="544"/>
      <c r="CW37" s="542"/>
      <c r="CX37" s="543"/>
      <c r="CY37" s="543"/>
      <c r="CZ37" s="543"/>
      <c r="DA37" s="544"/>
      <c r="DB37" s="542"/>
      <c r="DC37" s="543"/>
      <c r="DD37" s="543"/>
      <c r="DE37" s="543"/>
      <c r="DF37" s="544"/>
      <c r="DG37" s="542"/>
      <c r="DH37" s="543"/>
      <c r="DI37" s="543"/>
      <c r="DJ37" s="543"/>
      <c r="DK37" s="544"/>
      <c r="DL37" s="542"/>
      <c r="DM37" s="543"/>
      <c r="DN37" s="543"/>
      <c r="DO37" s="543"/>
      <c r="DP37" s="544"/>
      <c r="DQ37" s="542"/>
      <c r="DR37" s="543"/>
      <c r="DS37" s="543"/>
      <c r="DT37" s="543"/>
      <c r="DU37" s="544"/>
      <c r="DV37" s="539"/>
      <c r="DW37" s="540"/>
      <c r="DX37" s="540"/>
      <c r="DY37" s="540"/>
      <c r="DZ37" s="545"/>
      <c r="EA37" s="468"/>
    </row>
    <row r="38" spans="1:131" ht="26.25" customHeight="1" x14ac:dyDescent="0.15">
      <c r="A38" s="579">
        <v>11</v>
      </c>
      <c r="B38" s="525"/>
      <c r="C38" s="526"/>
      <c r="D38" s="526"/>
      <c r="E38" s="526"/>
      <c r="F38" s="526"/>
      <c r="G38" s="526"/>
      <c r="H38" s="526"/>
      <c r="I38" s="526"/>
      <c r="J38" s="526"/>
      <c r="K38" s="526"/>
      <c r="L38" s="526"/>
      <c r="M38" s="526"/>
      <c r="N38" s="526"/>
      <c r="O38" s="526"/>
      <c r="P38" s="527"/>
      <c r="Q38" s="528"/>
      <c r="R38" s="529"/>
      <c r="S38" s="529"/>
      <c r="T38" s="529"/>
      <c r="U38" s="529"/>
      <c r="V38" s="529"/>
      <c r="W38" s="529"/>
      <c r="X38" s="529"/>
      <c r="Y38" s="529"/>
      <c r="Z38" s="529"/>
      <c r="AA38" s="529"/>
      <c r="AB38" s="529"/>
      <c r="AC38" s="529"/>
      <c r="AD38" s="529"/>
      <c r="AE38" s="530"/>
      <c r="AF38" s="531"/>
      <c r="AG38" s="532"/>
      <c r="AH38" s="532"/>
      <c r="AI38" s="532"/>
      <c r="AJ38" s="533"/>
      <c r="AK38" s="590"/>
      <c r="AL38" s="591"/>
      <c r="AM38" s="591"/>
      <c r="AN38" s="591"/>
      <c r="AO38" s="591"/>
      <c r="AP38" s="591"/>
      <c r="AQ38" s="591"/>
      <c r="AR38" s="591"/>
      <c r="AS38" s="591"/>
      <c r="AT38" s="591"/>
      <c r="AU38" s="591"/>
      <c r="AV38" s="591"/>
      <c r="AW38" s="591"/>
      <c r="AX38" s="591"/>
      <c r="AY38" s="591"/>
      <c r="AZ38" s="592"/>
      <c r="BA38" s="592"/>
      <c r="BB38" s="592"/>
      <c r="BC38" s="592"/>
      <c r="BD38" s="592"/>
      <c r="BE38" s="593"/>
      <c r="BF38" s="593"/>
      <c r="BG38" s="593"/>
      <c r="BH38" s="593"/>
      <c r="BI38" s="594"/>
      <c r="BJ38" s="475"/>
      <c r="BK38" s="475"/>
      <c r="BL38" s="475"/>
      <c r="BM38" s="475"/>
      <c r="BN38" s="475"/>
      <c r="BO38" s="572"/>
      <c r="BP38" s="572"/>
      <c r="BQ38" s="524">
        <v>32</v>
      </c>
      <c r="BR38" s="538"/>
      <c r="BS38" s="539"/>
      <c r="BT38" s="540"/>
      <c r="BU38" s="540"/>
      <c r="BV38" s="540"/>
      <c r="BW38" s="540"/>
      <c r="BX38" s="540"/>
      <c r="BY38" s="540"/>
      <c r="BZ38" s="540"/>
      <c r="CA38" s="540"/>
      <c r="CB38" s="540"/>
      <c r="CC38" s="540"/>
      <c r="CD38" s="540"/>
      <c r="CE38" s="540"/>
      <c r="CF38" s="540"/>
      <c r="CG38" s="541"/>
      <c r="CH38" s="542"/>
      <c r="CI38" s="543"/>
      <c r="CJ38" s="543"/>
      <c r="CK38" s="543"/>
      <c r="CL38" s="544"/>
      <c r="CM38" s="542"/>
      <c r="CN38" s="543"/>
      <c r="CO38" s="543"/>
      <c r="CP38" s="543"/>
      <c r="CQ38" s="544"/>
      <c r="CR38" s="542"/>
      <c r="CS38" s="543"/>
      <c r="CT38" s="543"/>
      <c r="CU38" s="543"/>
      <c r="CV38" s="544"/>
      <c r="CW38" s="542"/>
      <c r="CX38" s="543"/>
      <c r="CY38" s="543"/>
      <c r="CZ38" s="543"/>
      <c r="DA38" s="544"/>
      <c r="DB38" s="542"/>
      <c r="DC38" s="543"/>
      <c r="DD38" s="543"/>
      <c r="DE38" s="543"/>
      <c r="DF38" s="544"/>
      <c r="DG38" s="542"/>
      <c r="DH38" s="543"/>
      <c r="DI38" s="543"/>
      <c r="DJ38" s="543"/>
      <c r="DK38" s="544"/>
      <c r="DL38" s="542"/>
      <c r="DM38" s="543"/>
      <c r="DN38" s="543"/>
      <c r="DO38" s="543"/>
      <c r="DP38" s="544"/>
      <c r="DQ38" s="542"/>
      <c r="DR38" s="543"/>
      <c r="DS38" s="543"/>
      <c r="DT38" s="543"/>
      <c r="DU38" s="544"/>
      <c r="DV38" s="539"/>
      <c r="DW38" s="540"/>
      <c r="DX38" s="540"/>
      <c r="DY38" s="540"/>
      <c r="DZ38" s="545"/>
      <c r="EA38" s="468"/>
    </row>
    <row r="39" spans="1:131" ht="26.25" customHeight="1" x14ac:dyDescent="0.15">
      <c r="A39" s="579">
        <v>12</v>
      </c>
      <c r="B39" s="525"/>
      <c r="C39" s="526"/>
      <c r="D39" s="526"/>
      <c r="E39" s="526"/>
      <c r="F39" s="526"/>
      <c r="G39" s="526"/>
      <c r="H39" s="526"/>
      <c r="I39" s="526"/>
      <c r="J39" s="526"/>
      <c r="K39" s="526"/>
      <c r="L39" s="526"/>
      <c r="M39" s="526"/>
      <c r="N39" s="526"/>
      <c r="O39" s="526"/>
      <c r="P39" s="527"/>
      <c r="Q39" s="528"/>
      <c r="R39" s="529"/>
      <c r="S39" s="529"/>
      <c r="T39" s="529"/>
      <c r="U39" s="529"/>
      <c r="V39" s="529"/>
      <c r="W39" s="529"/>
      <c r="X39" s="529"/>
      <c r="Y39" s="529"/>
      <c r="Z39" s="529"/>
      <c r="AA39" s="529"/>
      <c r="AB39" s="529"/>
      <c r="AC39" s="529"/>
      <c r="AD39" s="529"/>
      <c r="AE39" s="530"/>
      <c r="AF39" s="531"/>
      <c r="AG39" s="532"/>
      <c r="AH39" s="532"/>
      <c r="AI39" s="532"/>
      <c r="AJ39" s="533"/>
      <c r="AK39" s="590"/>
      <c r="AL39" s="591"/>
      <c r="AM39" s="591"/>
      <c r="AN39" s="591"/>
      <c r="AO39" s="591"/>
      <c r="AP39" s="591"/>
      <c r="AQ39" s="591"/>
      <c r="AR39" s="591"/>
      <c r="AS39" s="591"/>
      <c r="AT39" s="591"/>
      <c r="AU39" s="591"/>
      <c r="AV39" s="591"/>
      <c r="AW39" s="591"/>
      <c r="AX39" s="591"/>
      <c r="AY39" s="591"/>
      <c r="AZ39" s="592"/>
      <c r="BA39" s="592"/>
      <c r="BB39" s="592"/>
      <c r="BC39" s="592"/>
      <c r="BD39" s="592"/>
      <c r="BE39" s="593"/>
      <c r="BF39" s="593"/>
      <c r="BG39" s="593"/>
      <c r="BH39" s="593"/>
      <c r="BI39" s="594"/>
      <c r="BJ39" s="475"/>
      <c r="BK39" s="475"/>
      <c r="BL39" s="475"/>
      <c r="BM39" s="475"/>
      <c r="BN39" s="475"/>
      <c r="BO39" s="572"/>
      <c r="BP39" s="572"/>
      <c r="BQ39" s="524">
        <v>33</v>
      </c>
      <c r="BR39" s="538"/>
      <c r="BS39" s="539"/>
      <c r="BT39" s="540"/>
      <c r="BU39" s="540"/>
      <c r="BV39" s="540"/>
      <c r="BW39" s="540"/>
      <c r="BX39" s="540"/>
      <c r="BY39" s="540"/>
      <c r="BZ39" s="540"/>
      <c r="CA39" s="540"/>
      <c r="CB39" s="540"/>
      <c r="CC39" s="540"/>
      <c r="CD39" s="540"/>
      <c r="CE39" s="540"/>
      <c r="CF39" s="540"/>
      <c r="CG39" s="541"/>
      <c r="CH39" s="542"/>
      <c r="CI39" s="543"/>
      <c r="CJ39" s="543"/>
      <c r="CK39" s="543"/>
      <c r="CL39" s="544"/>
      <c r="CM39" s="542"/>
      <c r="CN39" s="543"/>
      <c r="CO39" s="543"/>
      <c r="CP39" s="543"/>
      <c r="CQ39" s="544"/>
      <c r="CR39" s="542"/>
      <c r="CS39" s="543"/>
      <c r="CT39" s="543"/>
      <c r="CU39" s="543"/>
      <c r="CV39" s="544"/>
      <c r="CW39" s="542"/>
      <c r="CX39" s="543"/>
      <c r="CY39" s="543"/>
      <c r="CZ39" s="543"/>
      <c r="DA39" s="544"/>
      <c r="DB39" s="542"/>
      <c r="DC39" s="543"/>
      <c r="DD39" s="543"/>
      <c r="DE39" s="543"/>
      <c r="DF39" s="544"/>
      <c r="DG39" s="542"/>
      <c r="DH39" s="543"/>
      <c r="DI39" s="543"/>
      <c r="DJ39" s="543"/>
      <c r="DK39" s="544"/>
      <c r="DL39" s="542"/>
      <c r="DM39" s="543"/>
      <c r="DN39" s="543"/>
      <c r="DO39" s="543"/>
      <c r="DP39" s="544"/>
      <c r="DQ39" s="542"/>
      <c r="DR39" s="543"/>
      <c r="DS39" s="543"/>
      <c r="DT39" s="543"/>
      <c r="DU39" s="544"/>
      <c r="DV39" s="539"/>
      <c r="DW39" s="540"/>
      <c r="DX39" s="540"/>
      <c r="DY39" s="540"/>
      <c r="DZ39" s="545"/>
      <c r="EA39" s="468"/>
    </row>
    <row r="40" spans="1:131" ht="26.25" customHeight="1" x14ac:dyDescent="0.15">
      <c r="A40" s="524">
        <v>13</v>
      </c>
      <c r="B40" s="525"/>
      <c r="C40" s="526"/>
      <c r="D40" s="526"/>
      <c r="E40" s="526"/>
      <c r="F40" s="526"/>
      <c r="G40" s="526"/>
      <c r="H40" s="526"/>
      <c r="I40" s="526"/>
      <c r="J40" s="526"/>
      <c r="K40" s="526"/>
      <c r="L40" s="526"/>
      <c r="M40" s="526"/>
      <c r="N40" s="526"/>
      <c r="O40" s="526"/>
      <c r="P40" s="527"/>
      <c r="Q40" s="528"/>
      <c r="R40" s="529"/>
      <c r="S40" s="529"/>
      <c r="T40" s="529"/>
      <c r="U40" s="529"/>
      <c r="V40" s="529"/>
      <c r="W40" s="529"/>
      <c r="X40" s="529"/>
      <c r="Y40" s="529"/>
      <c r="Z40" s="529"/>
      <c r="AA40" s="529"/>
      <c r="AB40" s="529"/>
      <c r="AC40" s="529"/>
      <c r="AD40" s="529"/>
      <c r="AE40" s="530"/>
      <c r="AF40" s="531"/>
      <c r="AG40" s="532"/>
      <c r="AH40" s="532"/>
      <c r="AI40" s="532"/>
      <c r="AJ40" s="533"/>
      <c r="AK40" s="590"/>
      <c r="AL40" s="591"/>
      <c r="AM40" s="591"/>
      <c r="AN40" s="591"/>
      <c r="AO40" s="591"/>
      <c r="AP40" s="591"/>
      <c r="AQ40" s="591"/>
      <c r="AR40" s="591"/>
      <c r="AS40" s="591"/>
      <c r="AT40" s="591"/>
      <c r="AU40" s="591"/>
      <c r="AV40" s="591"/>
      <c r="AW40" s="591"/>
      <c r="AX40" s="591"/>
      <c r="AY40" s="591"/>
      <c r="AZ40" s="592"/>
      <c r="BA40" s="592"/>
      <c r="BB40" s="592"/>
      <c r="BC40" s="592"/>
      <c r="BD40" s="592"/>
      <c r="BE40" s="593"/>
      <c r="BF40" s="593"/>
      <c r="BG40" s="593"/>
      <c r="BH40" s="593"/>
      <c r="BI40" s="594"/>
      <c r="BJ40" s="475"/>
      <c r="BK40" s="475"/>
      <c r="BL40" s="475"/>
      <c r="BM40" s="475"/>
      <c r="BN40" s="475"/>
      <c r="BO40" s="572"/>
      <c r="BP40" s="572"/>
      <c r="BQ40" s="524">
        <v>34</v>
      </c>
      <c r="BR40" s="538"/>
      <c r="BS40" s="539"/>
      <c r="BT40" s="540"/>
      <c r="BU40" s="540"/>
      <c r="BV40" s="540"/>
      <c r="BW40" s="540"/>
      <c r="BX40" s="540"/>
      <c r="BY40" s="540"/>
      <c r="BZ40" s="540"/>
      <c r="CA40" s="540"/>
      <c r="CB40" s="540"/>
      <c r="CC40" s="540"/>
      <c r="CD40" s="540"/>
      <c r="CE40" s="540"/>
      <c r="CF40" s="540"/>
      <c r="CG40" s="541"/>
      <c r="CH40" s="542"/>
      <c r="CI40" s="543"/>
      <c r="CJ40" s="543"/>
      <c r="CK40" s="543"/>
      <c r="CL40" s="544"/>
      <c r="CM40" s="542"/>
      <c r="CN40" s="543"/>
      <c r="CO40" s="543"/>
      <c r="CP40" s="543"/>
      <c r="CQ40" s="544"/>
      <c r="CR40" s="542"/>
      <c r="CS40" s="543"/>
      <c r="CT40" s="543"/>
      <c r="CU40" s="543"/>
      <c r="CV40" s="544"/>
      <c r="CW40" s="542"/>
      <c r="CX40" s="543"/>
      <c r="CY40" s="543"/>
      <c r="CZ40" s="543"/>
      <c r="DA40" s="544"/>
      <c r="DB40" s="542"/>
      <c r="DC40" s="543"/>
      <c r="DD40" s="543"/>
      <c r="DE40" s="543"/>
      <c r="DF40" s="544"/>
      <c r="DG40" s="542"/>
      <c r="DH40" s="543"/>
      <c r="DI40" s="543"/>
      <c r="DJ40" s="543"/>
      <c r="DK40" s="544"/>
      <c r="DL40" s="542"/>
      <c r="DM40" s="543"/>
      <c r="DN40" s="543"/>
      <c r="DO40" s="543"/>
      <c r="DP40" s="544"/>
      <c r="DQ40" s="542"/>
      <c r="DR40" s="543"/>
      <c r="DS40" s="543"/>
      <c r="DT40" s="543"/>
      <c r="DU40" s="544"/>
      <c r="DV40" s="539"/>
      <c r="DW40" s="540"/>
      <c r="DX40" s="540"/>
      <c r="DY40" s="540"/>
      <c r="DZ40" s="545"/>
      <c r="EA40" s="468"/>
    </row>
    <row r="41" spans="1:131" ht="26.25" customHeight="1" x14ac:dyDescent="0.15">
      <c r="A41" s="524">
        <v>14</v>
      </c>
      <c r="B41" s="525"/>
      <c r="C41" s="526"/>
      <c r="D41" s="526"/>
      <c r="E41" s="526"/>
      <c r="F41" s="526"/>
      <c r="G41" s="526"/>
      <c r="H41" s="526"/>
      <c r="I41" s="526"/>
      <c r="J41" s="526"/>
      <c r="K41" s="526"/>
      <c r="L41" s="526"/>
      <c r="M41" s="526"/>
      <c r="N41" s="526"/>
      <c r="O41" s="526"/>
      <c r="P41" s="527"/>
      <c r="Q41" s="528"/>
      <c r="R41" s="529"/>
      <c r="S41" s="529"/>
      <c r="T41" s="529"/>
      <c r="U41" s="529"/>
      <c r="V41" s="529"/>
      <c r="W41" s="529"/>
      <c r="X41" s="529"/>
      <c r="Y41" s="529"/>
      <c r="Z41" s="529"/>
      <c r="AA41" s="529"/>
      <c r="AB41" s="529"/>
      <c r="AC41" s="529"/>
      <c r="AD41" s="529"/>
      <c r="AE41" s="530"/>
      <c r="AF41" s="531"/>
      <c r="AG41" s="532"/>
      <c r="AH41" s="532"/>
      <c r="AI41" s="532"/>
      <c r="AJ41" s="533"/>
      <c r="AK41" s="590"/>
      <c r="AL41" s="591"/>
      <c r="AM41" s="591"/>
      <c r="AN41" s="591"/>
      <c r="AO41" s="591"/>
      <c r="AP41" s="591"/>
      <c r="AQ41" s="591"/>
      <c r="AR41" s="591"/>
      <c r="AS41" s="591"/>
      <c r="AT41" s="591"/>
      <c r="AU41" s="591"/>
      <c r="AV41" s="591"/>
      <c r="AW41" s="591"/>
      <c r="AX41" s="591"/>
      <c r="AY41" s="591"/>
      <c r="AZ41" s="592"/>
      <c r="BA41" s="592"/>
      <c r="BB41" s="592"/>
      <c r="BC41" s="592"/>
      <c r="BD41" s="592"/>
      <c r="BE41" s="593"/>
      <c r="BF41" s="593"/>
      <c r="BG41" s="593"/>
      <c r="BH41" s="593"/>
      <c r="BI41" s="594"/>
      <c r="BJ41" s="475"/>
      <c r="BK41" s="475"/>
      <c r="BL41" s="475"/>
      <c r="BM41" s="475"/>
      <c r="BN41" s="475"/>
      <c r="BO41" s="572"/>
      <c r="BP41" s="572"/>
      <c r="BQ41" s="524">
        <v>35</v>
      </c>
      <c r="BR41" s="538"/>
      <c r="BS41" s="539"/>
      <c r="BT41" s="540"/>
      <c r="BU41" s="540"/>
      <c r="BV41" s="540"/>
      <c r="BW41" s="540"/>
      <c r="BX41" s="540"/>
      <c r="BY41" s="540"/>
      <c r="BZ41" s="540"/>
      <c r="CA41" s="540"/>
      <c r="CB41" s="540"/>
      <c r="CC41" s="540"/>
      <c r="CD41" s="540"/>
      <c r="CE41" s="540"/>
      <c r="CF41" s="540"/>
      <c r="CG41" s="541"/>
      <c r="CH41" s="542"/>
      <c r="CI41" s="543"/>
      <c r="CJ41" s="543"/>
      <c r="CK41" s="543"/>
      <c r="CL41" s="544"/>
      <c r="CM41" s="542"/>
      <c r="CN41" s="543"/>
      <c r="CO41" s="543"/>
      <c r="CP41" s="543"/>
      <c r="CQ41" s="544"/>
      <c r="CR41" s="542"/>
      <c r="CS41" s="543"/>
      <c r="CT41" s="543"/>
      <c r="CU41" s="543"/>
      <c r="CV41" s="544"/>
      <c r="CW41" s="542"/>
      <c r="CX41" s="543"/>
      <c r="CY41" s="543"/>
      <c r="CZ41" s="543"/>
      <c r="DA41" s="544"/>
      <c r="DB41" s="542"/>
      <c r="DC41" s="543"/>
      <c r="DD41" s="543"/>
      <c r="DE41" s="543"/>
      <c r="DF41" s="544"/>
      <c r="DG41" s="542"/>
      <c r="DH41" s="543"/>
      <c r="DI41" s="543"/>
      <c r="DJ41" s="543"/>
      <c r="DK41" s="544"/>
      <c r="DL41" s="542"/>
      <c r="DM41" s="543"/>
      <c r="DN41" s="543"/>
      <c r="DO41" s="543"/>
      <c r="DP41" s="544"/>
      <c r="DQ41" s="542"/>
      <c r="DR41" s="543"/>
      <c r="DS41" s="543"/>
      <c r="DT41" s="543"/>
      <c r="DU41" s="544"/>
      <c r="DV41" s="539"/>
      <c r="DW41" s="540"/>
      <c r="DX41" s="540"/>
      <c r="DY41" s="540"/>
      <c r="DZ41" s="545"/>
      <c r="EA41" s="468"/>
    </row>
    <row r="42" spans="1:131" ht="26.25" customHeight="1" x14ac:dyDescent="0.15">
      <c r="A42" s="524">
        <v>15</v>
      </c>
      <c r="B42" s="525"/>
      <c r="C42" s="526"/>
      <c r="D42" s="526"/>
      <c r="E42" s="526"/>
      <c r="F42" s="526"/>
      <c r="G42" s="526"/>
      <c r="H42" s="526"/>
      <c r="I42" s="526"/>
      <c r="J42" s="526"/>
      <c r="K42" s="526"/>
      <c r="L42" s="526"/>
      <c r="M42" s="526"/>
      <c r="N42" s="526"/>
      <c r="O42" s="526"/>
      <c r="P42" s="527"/>
      <c r="Q42" s="528"/>
      <c r="R42" s="529"/>
      <c r="S42" s="529"/>
      <c r="T42" s="529"/>
      <c r="U42" s="529"/>
      <c r="V42" s="529"/>
      <c r="W42" s="529"/>
      <c r="X42" s="529"/>
      <c r="Y42" s="529"/>
      <c r="Z42" s="529"/>
      <c r="AA42" s="529"/>
      <c r="AB42" s="529"/>
      <c r="AC42" s="529"/>
      <c r="AD42" s="529"/>
      <c r="AE42" s="530"/>
      <c r="AF42" s="531"/>
      <c r="AG42" s="532"/>
      <c r="AH42" s="532"/>
      <c r="AI42" s="532"/>
      <c r="AJ42" s="533"/>
      <c r="AK42" s="590"/>
      <c r="AL42" s="591"/>
      <c r="AM42" s="591"/>
      <c r="AN42" s="591"/>
      <c r="AO42" s="591"/>
      <c r="AP42" s="591"/>
      <c r="AQ42" s="591"/>
      <c r="AR42" s="591"/>
      <c r="AS42" s="591"/>
      <c r="AT42" s="591"/>
      <c r="AU42" s="591"/>
      <c r="AV42" s="591"/>
      <c r="AW42" s="591"/>
      <c r="AX42" s="591"/>
      <c r="AY42" s="591"/>
      <c r="AZ42" s="592"/>
      <c r="BA42" s="592"/>
      <c r="BB42" s="592"/>
      <c r="BC42" s="592"/>
      <c r="BD42" s="592"/>
      <c r="BE42" s="593"/>
      <c r="BF42" s="593"/>
      <c r="BG42" s="593"/>
      <c r="BH42" s="593"/>
      <c r="BI42" s="594"/>
      <c r="BJ42" s="475"/>
      <c r="BK42" s="475"/>
      <c r="BL42" s="475"/>
      <c r="BM42" s="475"/>
      <c r="BN42" s="475"/>
      <c r="BO42" s="572"/>
      <c r="BP42" s="572"/>
      <c r="BQ42" s="524">
        <v>36</v>
      </c>
      <c r="BR42" s="538"/>
      <c r="BS42" s="539"/>
      <c r="BT42" s="540"/>
      <c r="BU42" s="540"/>
      <c r="BV42" s="540"/>
      <c r="BW42" s="540"/>
      <c r="BX42" s="540"/>
      <c r="BY42" s="540"/>
      <c r="BZ42" s="540"/>
      <c r="CA42" s="540"/>
      <c r="CB42" s="540"/>
      <c r="CC42" s="540"/>
      <c r="CD42" s="540"/>
      <c r="CE42" s="540"/>
      <c r="CF42" s="540"/>
      <c r="CG42" s="541"/>
      <c r="CH42" s="542"/>
      <c r="CI42" s="543"/>
      <c r="CJ42" s="543"/>
      <c r="CK42" s="543"/>
      <c r="CL42" s="544"/>
      <c r="CM42" s="542"/>
      <c r="CN42" s="543"/>
      <c r="CO42" s="543"/>
      <c r="CP42" s="543"/>
      <c r="CQ42" s="544"/>
      <c r="CR42" s="542"/>
      <c r="CS42" s="543"/>
      <c r="CT42" s="543"/>
      <c r="CU42" s="543"/>
      <c r="CV42" s="544"/>
      <c r="CW42" s="542"/>
      <c r="CX42" s="543"/>
      <c r="CY42" s="543"/>
      <c r="CZ42" s="543"/>
      <c r="DA42" s="544"/>
      <c r="DB42" s="542"/>
      <c r="DC42" s="543"/>
      <c r="DD42" s="543"/>
      <c r="DE42" s="543"/>
      <c r="DF42" s="544"/>
      <c r="DG42" s="542"/>
      <c r="DH42" s="543"/>
      <c r="DI42" s="543"/>
      <c r="DJ42" s="543"/>
      <c r="DK42" s="544"/>
      <c r="DL42" s="542"/>
      <c r="DM42" s="543"/>
      <c r="DN42" s="543"/>
      <c r="DO42" s="543"/>
      <c r="DP42" s="544"/>
      <c r="DQ42" s="542"/>
      <c r="DR42" s="543"/>
      <c r="DS42" s="543"/>
      <c r="DT42" s="543"/>
      <c r="DU42" s="544"/>
      <c r="DV42" s="539"/>
      <c r="DW42" s="540"/>
      <c r="DX42" s="540"/>
      <c r="DY42" s="540"/>
      <c r="DZ42" s="545"/>
      <c r="EA42" s="468"/>
    </row>
    <row r="43" spans="1:131" ht="26.25" customHeight="1" x14ac:dyDescent="0.15">
      <c r="A43" s="524">
        <v>16</v>
      </c>
      <c r="B43" s="525"/>
      <c r="C43" s="526"/>
      <c r="D43" s="526"/>
      <c r="E43" s="526"/>
      <c r="F43" s="526"/>
      <c r="G43" s="526"/>
      <c r="H43" s="526"/>
      <c r="I43" s="526"/>
      <c r="J43" s="526"/>
      <c r="K43" s="526"/>
      <c r="L43" s="526"/>
      <c r="M43" s="526"/>
      <c r="N43" s="526"/>
      <c r="O43" s="526"/>
      <c r="P43" s="527"/>
      <c r="Q43" s="528"/>
      <c r="R43" s="529"/>
      <c r="S43" s="529"/>
      <c r="T43" s="529"/>
      <c r="U43" s="529"/>
      <c r="V43" s="529"/>
      <c r="W43" s="529"/>
      <c r="X43" s="529"/>
      <c r="Y43" s="529"/>
      <c r="Z43" s="529"/>
      <c r="AA43" s="529"/>
      <c r="AB43" s="529"/>
      <c r="AC43" s="529"/>
      <c r="AD43" s="529"/>
      <c r="AE43" s="530"/>
      <c r="AF43" s="531"/>
      <c r="AG43" s="532"/>
      <c r="AH43" s="532"/>
      <c r="AI43" s="532"/>
      <c r="AJ43" s="533"/>
      <c r="AK43" s="590"/>
      <c r="AL43" s="591"/>
      <c r="AM43" s="591"/>
      <c r="AN43" s="591"/>
      <c r="AO43" s="591"/>
      <c r="AP43" s="591"/>
      <c r="AQ43" s="591"/>
      <c r="AR43" s="591"/>
      <c r="AS43" s="591"/>
      <c r="AT43" s="591"/>
      <c r="AU43" s="591"/>
      <c r="AV43" s="591"/>
      <c r="AW43" s="591"/>
      <c r="AX43" s="591"/>
      <c r="AY43" s="591"/>
      <c r="AZ43" s="592"/>
      <c r="BA43" s="592"/>
      <c r="BB43" s="592"/>
      <c r="BC43" s="592"/>
      <c r="BD43" s="592"/>
      <c r="BE43" s="593"/>
      <c r="BF43" s="593"/>
      <c r="BG43" s="593"/>
      <c r="BH43" s="593"/>
      <c r="BI43" s="594"/>
      <c r="BJ43" s="475"/>
      <c r="BK43" s="475"/>
      <c r="BL43" s="475"/>
      <c r="BM43" s="475"/>
      <c r="BN43" s="475"/>
      <c r="BO43" s="572"/>
      <c r="BP43" s="572"/>
      <c r="BQ43" s="524">
        <v>37</v>
      </c>
      <c r="BR43" s="538"/>
      <c r="BS43" s="539"/>
      <c r="BT43" s="540"/>
      <c r="BU43" s="540"/>
      <c r="BV43" s="540"/>
      <c r="BW43" s="540"/>
      <c r="BX43" s="540"/>
      <c r="BY43" s="540"/>
      <c r="BZ43" s="540"/>
      <c r="CA43" s="540"/>
      <c r="CB43" s="540"/>
      <c r="CC43" s="540"/>
      <c r="CD43" s="540"/>
      <c r="CE43" s="540"/>
      <c r="CF43" s="540"/>
      <c r="CG43" s="541"/>
      <c r="CH43" s="542"/>
      <c r="CI43" s="543"/>
      <c r="CJ43" s="543"/>
      <c r="CK43" s="543"/>
      <c r="CL43" s="544"/>
      <c r="CM43" s="542"/>
      <c r="CN43" s="543"/>
      <c r="CO43" s="543"/>
      <c r="CP43" s="543"/>
      <c r="CQ43" s="544"/>
      <c r="CR43" s="542"/>
      <c r="CS43" s="543"/>
      <c r="CT43" s="543"/>
      <c r="CU43" s="543"/>
      <c r="CV43" s="544"/>
      <c r="CW43" s="542"/>
      <c r="CX43" s="543"/>
      <c r="CY43" s="543"/>
      <c r="CZ43" s="543"/>
      <c r="DA43" s="544"/>
      <c r="DB43" s="542"/>
      <c r="DC43" s="543"/>
      <c r="DD43" s="543"/>
      <c r="DE43" s="543"/>
      <c r="DF43" s="544"/>
      <c r="DG43" s="542"/>
      <c r="DH43" s="543"/>
      <c r="DI43" s="543"/>
      <c r="DJ43" s="543"/>
      <c r="DK43" s="544"/>
      <c r="DL43" s="542"/>
      <c r="DM43" s="543"/>
      <c r="DN43" s="543"/>
      <c r="DO43" s="543"/>
      <c r="DP43" s="544"/>
      <c r="DQ43" s="542"/>
      <c r="DR43" s="543"/>
      <c r="DS43" s="543"/>
      <c r="DT43" s="543"/>
      <c r="DU43" s="544"/>
      <c r="DV43" s="539"/>
      <c r="DW43" s="540"/>
      <c r="DX43" s="540"/>
      <c r="DY43" s="540"/>
      <c r="DZ43" s="545"/>
      <c r="EA43" s="468"/>
    </row>
    <row r="44" spans="1:131" ht="26.25" customHeight="1" x14ac:dyDescent="0.15">
      <c r="A44" s="524">
        <v>17</v>
      </c>
      <c r="B44" s="525"/>
      <c r="C44" s="526"/>
      <c r="D44" s="526"/>
      <c r="E44" s="526"/>
      <c r="F44" s="526"/>
      <c r="G44" s="526"/>
      <c r="H44" s="526"/>
      <c r="I44" s="526"/>
      <c r="J44" s="526"/>
      <c r="K44" s="526"/>
      <c r="L44" s="526"/>
      <c r="M44" s="526"/>
      <c r="N44" s="526"/>
      <c r="O44" s="526"/>
      <c r="P44" s="527"/>
      <c r="Q44" s="528"/>
      <c r="R44" s="529"/>
      <c r="S44" s="529"/>
      <c r="T44" s="529"/>
      <c r="U44" s="529"/>
      <c r="V44" s="529"/>
      <c r="W44" s="529"/>
      <c r="X44" s="529"/>
      <c r="Y44" s="529"/>
      <c r="Z44" s="529"/>
      <c r="AA44" s="529"/>
      <c r="AB44" s="529"/>
      <c r="AC44" s="529"/>
      <c r="AD44" s="529"/>
      <c r="AE44" s="530"/>
      <c r="AF44" s="531"/>
      <c r="AG44" s="532"/>
      <c r="AH44" s="532"/>
      <c r="AI44" s="532"/>
      <c r="AJ44" s="533"/>
      <c r="AK44" s="590"/>
      <c r="AL44" s="591"/>
      <c r="AM44" s="591"/>
      <c r="AN44" s="591"/>
      <c r="AO44" s="591"/>
      <c r="AP44" s="591"/>
      <c r="AQ44" s="591"/>
      <c r="AR44" s="591"/>
      <c r="AS44" s="591"/>
      <c r="AT44" s="591"/>
      <c r="AU44" s="591"/>
      <c r="AV44" s="591"/>
      <c r="AW44" s="591"/>
      <c r="AX44" s="591"/>
      <c r="AY44" s="591"/>
      <c r="AZ44" s="592"/>
      <c r="BA44" s="592"/>
      <c r="BB44" s="592"/>
      <c r="BC44" s="592"/>
      <c r="BD44" s="592"/>
      <c r="BE44" s="593"/>
      <c r="BF44" s="593"/>
      <c r="BG44" s="593"/>
      <c r="BH44" s="593"/>
      <c r="BI44" s="594"/>
      <c r="BJ44" s="475"/>
      <c r="BK44" s="475"/>
      <c r="BL44" s="475"/>
      <c r="BM44" s="475"/>
      <c r="BN44" s="475"/>
      <c r="BO44" s="572"/>
      <c r="BP44" s="572"/>
      <c r="BQ44" s="524">
        <v>38</v>
      </c>
      <c r="BR44" s="538"/>
      <c r="BS44" s="539"/>
      <c r="BT44" s="540"/>
      <c r="BU44" s="540"/>
      <c r="BV44" s="540"/>
      <c r="BW44" s="540"/>
      <c r="BX44" s="540"/>
      <c r="BY44" s="540"/>
      <c r="BZ44" s="540"/>
      <c r="CA44" s="540"/>
      <c r="CB44" s="540"/>
      <c r="CC44" s="540"/>
      <c r="CD44" s="540"/>
      <c r="CE44" s="540"/>
      <c r="CF44" s="540"/>
      <c r="CG44" s="541"/>
      <c r="CH44" s="542"/>
      <c r="CI44" s="543"/>
      <c r="CJ44" s="543"/>
      <c r="CK44" s="543"/>
      <c r="CL44" s="544"/>
      <c r="CM44" s="542"/>
      <c r="CN44" s="543"/>
      <c r="CO44" s="543"/>
      <c r="CP44" s="543"/>
      <c r="CQ44" s="544"/>
      <c r="CR44" s="542"/>
      <c r="CS44" s="543"/>
      <c r="CT44" s="543"/>
      <c r="CU44" s="543"/>
      <c r="CV44" s="544"/>
      <c r="CW44" s="542"/>
      <c r="CX44" s="543"/>
      <c r="CY44" s="543"/>
      <c r="CZ44" s="543"/>
      <c r="DA44" s="544"/>
      <c r="DB44" s="542"/>
      <c r="DC44" s="543"/>
      <c r="DD44" s="543"/>
      <c r="DE44" s="543"/>
      <c r="DF44" s="544"/>
      <c r="DG44" s="542"/>
      <c r="DH44" s="543"/>
      <c r="DI44" s="543"/>
      <c r="DJ44" s="543"/>
      <c r="DK44" s="544"/>
      <c r="DL44" s="542"/>
      <c r="DM44" s="543"/>
      <c r="DN44" s="543"/>
      <c r="DO44" s="543"/>
      <c r="DP44" s="544"/>
      <c r="DQ44" s="542"/>
      <c r="DR44" s="543"/>
      <c r="DS44" s="543"/>
      <c r="DT44" s="543"/>
      <c r="DU44" s="544"/>
      <c r="DV44" s="539"/>
      <c r="DW44" s="540"/>
      <c r="DX44" s="540"/>
      <c r="DY44" s="540"/>
      <c r="DZ44" s="545"/>
      <c r="EA44" s="468"/>
    </row>
    <row r="45" spans="1:131" ht="26.25" customHeight="1" x14ac:dyDescent="0.15">
      <c r="A45" s="524">
        <v>18</v>
      </c>
      <c r="B45" s="525"/>
      <c r="C45" s="526"/>
      <c r="D45" s="526"/>
      <c r="E45" s="526"/>
      <c r="F45" s="526"/>
      <c r="G45" s="526"/>
      <c r="H45" s="526"/>
      <c r="I45" s="526"/>
      <c r="J45" s="526"/>
      <c r="K45" s="526"/>
      <c r="L45" s="526"/>
      <c r="M45" s="526"/>
      <c r="N45" s="526"/>
      <c r="O45" s="526"/>
      <c r="P45" s="527"/>
      <c r="Q45" s="528"/>
      <c r="R45" s="529"/>
      <c r="S45" s="529"/>
      <c r="T45" s="529"/>
      <c r="U45" s="529"/>
      <c r="V45" s="529"/>
      <c r="W45" s="529"/>
      <c r="X45" s="529"/>
      <c r="Y45" s="529"/>
      <c r="Z45" s="529"/>
      <c r="AA45" s="529"/>
      <c r="AB45" s="529"/>
      <c r="AC45" s="529"/>
      <c r="AD45" s="529"/>
      <c r="AE45" s="530"/>
      <c r="AF45" s="531"/>
      <c r="AG45" s="532"/>
      <c r="AH45" s="532"/>
      <c r="AI45" s="532"/>
      <c r="AJ45" s="533"/>
      <c r="AK45" s="590"/>
      <c r="AL45" s="591"/>
      <c r="AM45" s="591"/>
      <c r="AN45" s="591"/>
      <c r="AO45" s="591"/>
      <c r="AP45" s="591"/>
      <c r="AQ45" s="591"/>
      <c r="AR45" s="591"/>
      <c r="AS45" s="591"/>
      <c r="AT45" s="591"/>
      <c r="AU45" s="591"/>
      <c r="AV45" s="591"/>
      <c r="AW45" s="591"/>
      <c r="AX45" s="591"/>
      <c r="AY45" s="591"/>
      <c r="AZ45" s="592"/>
      <c r="BA45" s="592"/>
      <c r="BB45" s="592"/>
      <c r="BC45" s="592"/>
      <c r="BD45" s="592"/>
      <c r="BE45" s="593"/>
      <c r="BF45" s="593"/>
      <c r="BG45" s="593"/>
      <c r="BH45" s="593"/>
      <c r="BI45" s="594"/>
      <c r="BJ45" s="475"/>
      <c r="BK45" s="475"/>
      <c r="BL45" s="475"/>
      <c r="BM45" s="475"/>
      <c r="BN45" s="475"/>
      <c r="BO45" s="572"/>
      <c r="BP45" s="572"/>
      <c r="BQ45" s="524">
        <v>39</v>
      </c>
      <c r="BR45" s="538"/>
      <c r="BS45" s="539"/>
      <c r="BT45" s="540"/>
      <c r="BU45" s="540"/>
      <c r="BV45" s="540"/>
      <c r="BW45" s="540"/>
      <c r="BX45" s="540"/>
      <c r="BY45" s="540"/>
      <c r="BZ45" s="540"/>
      <c r="CA45" s="540"/>
      <c r="CB45" s="540"/>
      <c r="CC45" s="540"/>
      <c r="CD45" s="540"/>
      <c r="CE45" s="540"/>
      <c r="CF45" s="540"/>
      <c r="CG45" s="541"/>
      <c r="CH45" s="542"/>
      <c r="CI45" s="543"/>
      <c r="CJ45" s="543"/>
      <c r="CK45" s="543"/>
      <c r="CL45" s="544"/>
      <c r="CM45" s="542"/>
      <c r="CN45" s="543"/>
      <c r="CO45" s="543"/>
      <c r="CP45" s="543"/>
      <c r="CQ45" s="544"/>
      <c r="CR45" s="542"/>
      <c r="CS45" s="543"/>
      <c r="CT45" s="543"/>
      <c r="CU45" s="543"/>
      <c r="CV45" s="544"/>
      <c r="CW45" s="542"/>
      <c r="CX45" s="543"/>
      <c r="CY45" s="543"/>
      <c r="CZ45" s="543"/>
      <c r="DA45" s="544"/>
      <c r="DB45" s="542"/>
      <c r="DC45" s="543"/>
      <c r="DD45" s="543"/>
      <c r="DE45" s="543"/>
      <c r="DF45" s="544"/>
      <c r="DG45" s="542"/>
      <c r="DH45" s="543"/>
      <c r="DI45" s="543"/>
      <c r="DJ45" s="543"/>
      <c r="DK45" s="544"/>
      <c r="DL45" s="542"/>
      <c r="DM45" s="543"/>
      <c r="DN45" s="543"/>
      <c r="DO45" s="543"/>
      <c r="DP45" s="544"/>
      <c r="DQ45" s="542"/>
      <c r="DR45" s="543"/>
      <c r="DS45" s="543"/>
      <c r="DT45" s="543"/>
      <c r="DU45" s="544"/>
      <c r="DV45" s="539"/>
      <c r="DW45" s="540"/>
      <c r="DX45" s="540"/>
      <c r="DY45" s="540"/>
      <c r="DZ45" s="545"/>
      <c r="EA45" s="468"/>
    </row>
    <row r="46" spans="1:131" ht="26.25" customHeight="1" x14ac:dyDescent="0.15">
      <c r="A46" s="524">
        <v>19</v>
      </c>
      <c r="B46" s="525"/>
      <c r="C46" s="526"/>
      <c r="D46" s="526"/>
      <c r="E46" s="526"/>
      <c r="F46" s="526"/>
      <c r="G46" s="526"/>
      <c r="H46" s="526"/>
      <c r="I46" s="526"/>
      <c r="J46" s="526"/>
      <c r="K46" s="526"/>
      <c r="L46" s="526"/>
      <c r="M46" s="526"/>
      <c r="N46" s="526"/>
      <c r="O46" s="526"/>
      <c r="P46" s="527"/>
      <c r="Q46" s="528"/>
      <c r="R46" s="529"/>
      <c r="S46" s="529"/>
      <c r="T46" s="529"/>
      <c r="U46" s="529"/>
      <c r="V46" s="529"/>
      <c r="W46" s="529"/>
      <c r="X46" s="529"/>
      <c r="Y46" s="529"/>
      <c r="Z46" s="529"/>
      <c r="AA46" s="529"/>
      <c r="AB46" s="529"/>
      <c r="AC46" s="529"/>
      <c r="AD46" s="529"/>
      <c r="AE46" s="530"/>
      <c r="AF46" s="531"/>
      <c r="AG46" s="532"/>
      <c r="AH46" s="532"/>
      <c r="AI46" s="532"/>
      <c r="AJ46" s="533"/>
      <c r="AK46" s="590"/>
      <c r="AL46" s="591"/>
      <c r="AM46" s="591"/>
      <c r="AN46" s="591"/>
      <c r="AO46" s="591"/>
      <c r="AP46" s="591"/>
      <c r="AQ46" s="591"/>
      <c r="AR46" s="591"/>
      <c r="AS46" s="591"/>
      <c r="AT46" s="591"/>
      <c r="AU46" s="591"/>
      <c r="AV46" s="591"/>
      <c r="AW46" s="591"/>
      <c r="AX46" s="591"/>
      <c r="AY46" s="591"/>
      <c r="AZ46" s="592"/>
      <c r="BA46" s="592"/>
      <c r="BB46" s="592"/>
      <c r="BC46" s="592"/>
      <c r="BD46" s="592"/>
      <c r="BE46" s="593"/>
      <c r="BF46" s="593"/>
      <c r="BG46" s="593"/>
      <c r="BH46" s="593"/>
      <c r="BI46" s="594"/>
      <c r="BJ46" s="475"/>
      <c r="BK46" s="475"/>
      <c r="BL46" s="475"/>
      <c r="BM46" s="475"/>
      <c r="BN46" s="475"/>
      <c r="BO46" s="572"/>
      <c r="BP46" s="572"/>
      <c r="BQ46" s="524">
        <v>40</v>
      </c>
      <c r="BR46" s="538"/>
      <c r="BS46" s="539"/>
      <c r="BT46" s="540"/>
      <c r="BU46" s="540"/>
      <c r="BV46" s="540"/>
      <c r="BW46" s="540"/>
      <c r="BX46" s="540"/>
      <c r="BY46" s="540"/>
      <c r="BZ46" s="540"/>
      <c r="CA46" s="540"/>
      <c r="CB46" s="540"/>
      <c r="CC46" s="540"/>
      <c r="CD46" s="540"/>
      <c r="CE46" s="540"/>
      <c r="CF46" s="540"/>
      <c r="CG46" s="541"/>
      <c r="CH46" s="542"/>
      <c r="CI46" s="543"/>
      <c r="CJ46" s="543"/>
      <c r="CK46" s="543"/>
      <c r="CL46" s="544"/>
      <c r="CM46" s="542"/>
      <c r="CN46" s="543"/>
      <c r="CO46" s="543"/>
      <c r="CP46" s="543"/>
      <c r="CQ46" s="544"/>
      <c r="CR46" s="542"/>
      <c r="CS46" s="543"/>
      <c r="CT46" s="543"/>
      <c r="CU46" s="543"/>
      <c r="CV46" s="544"/>
      <c r="CW46" s="542"/>
      <c r="CX46" s="543"/>
      <c r="CY46" s="543"/>
      <c r="CZ46" s="543"/>
      <c r="DA46" s="544"/>
      <c r="DB46" s="542"/>
      <c r="DC46" s="543"/>
      <c r="DD46" s="543"/>
      <c r="DE46" s="543"/>
      <c r="DF46" s="544"/>
      <c r="DG46" s="542"/>
      <c r="DH46" s="543"/>
      <c r="DI46" s="543"/>
      <c r="DJ46" s="543"/>
      <c r="DK46" s="544"/>
      <c r="DL46" s="542"/>
      <c r="DM46" s="543"/>
      <c r="DN46" s="543"/>
      <c r="DO46" s="543"/>
      <c r="DP46" s="544"/>
      <c r="DQ46" s="542"/>
      <c r="DR46" s="543"/>
      <c r="DS46" s="543"/>
      <c r="DT46" s="543"/>
      <c r="DU46" s="544"/>
      <c r="DV46" s="539"/>
      <c r="DW46" s="540"/>
      <c r="DX46" s="540"/>
      <c r="DY46" s="540"/>
      <c r="DZ46" s="545"/>
      <c r="EA46" s="468"/>
    </row>
    <row r="47" spans="1:131" ht="26.25" customHeight="1" x14ac:dyDescent="0.15">
      <c r="A47" s="524">
        <v>20</v>
      </c>
      <c r="B47" s="525"/>
      <c r="C47" s="526"/>
      <c r="D47" s="526"/>
      <c r="E47" s="526"/>
      <c r="F47" s="526"/>
      <c r="G47" s="526"/>
      <c r="H47" s="526"/>
      <c r="I47" s="526"/>
      <c r="J47" s="526"/>
      <c r="K47" s="526"/>
      <c r="L47" s="526"/>
      <c r="M47" s="526"/>
      <c r="N47" s="526"/>
      <c r="O47" s="526"/>
      <c r="P47" s="527"/>
      <c r="Q47" s="528"/>
      <c r="R47" s="529"/>
      <c r="S47" s="529"/>
      <c r="T47" s="529"/>
      <c r="U47" s="529"/>
      <c r="V47" s="529"/>
      <c r="W47" s="529"/>
      <c r="X47" s="529"/>
      <c r="Y47" s="529"/>
      <c r="Z47" s="529"/>
      <c r="AA47" s="529"/>
      <c r="AB47" s="529"/>
      <c r="AC47" s="529"/>
      <c r="AD47" s="529"/>
      <c r="AE47" s="530"/>
      <c r="AF47" s="531"/>
      <c r="AG47" s="532"/>
      <c r="AH47" s="532"/>
      <c r="AI47" s="532"/>
      <c r="AJ47" s="533"/>
      <c r="AK47" s="590"/>
      <c r="AL47" s="591"/>
      <c r="AM47" s="591"/>
      <c r="AN47" s="591"/>
      <c r="AO47" s="591"/>
      <c r="AP47" s="591"/>
      <c r="AQ47" s="591"/>
      <c r="AR47" s="591"/>
      <c r="AS47" s="591"/>
      <c r="AT47" s="591"/>
      <c r="AU47" s="591"/>
      <c r="AV47" s="591"/>
      <c r="AW47" s="591"/>
      <c r="AX47" s="591"/>
      <c r="AY47" s="591"/>
      <c r="AZ47" s="592"/>
      <c r="BA47" s="592"/>
      <c r="BB47" s="592"/>
      <c r="BC47" s="592"/>
      <c r="BD47" s="592"/>
      <c r="BE47" s="593"/>
      <c r="BF47" s="593"/>
      <c r="BG47" s="593"/>
      <c r="BH47" s="593"/>
      <c r="BI47" s="594"/>
      <c r="BJ47" s="475"/>
      <c r="BK47" s="475"/>
      <c r="BL47" s="475"/>
      <c r="BM47" s="475"/>
      <c r="BN47" s="475"/>
      <c r="BO47" s="572"/>
      <c r="BP47" s="572"/>
      <c r="BQ47" s="524">
        <v>41</v>
      </c>
      <c r="BR47" s="538"/>
      <c r="BS47" s="539"/>
      <c r="BT47" s="540"/>
      <c r="BU47" s="540"/>
      <c r="BV47" s="540"/>
      <c r="BW47" s="540"/>
      <c r="BX47" s="540"/>
      <c r="BY47" s="540"/>
      <c r="BZ47" s="540"/>
      <c r="CA47" s="540"/>
      <c r="CB47" s="540"/>
      <c r="CC47" s="540"/>
      <c r="CD47" s="540"/>
      <c r="CE47" s="540"/>
      <c r="CF47" s="540"/>
      <c r="CG47" s="541"/>
      <c r="CH47" s="542"/>
      <c r="CI47" s="543"/>
      <c r="CJ47" s="543"/>
      <c r="CK47" s="543"/>
      <c r="CL47" s="544"/>
      <c r="CM47" s="542"/>
      <c r="CN47" s="543"/>
      <c r="CO47" s="543"/>
      <c r="CP47" s="543"/>
      <c r="CQ47" s="544"/>
      <c r="CR47" s="542"/>
      <c r="CS47" s="543"/>
      <c r="CT47" s="543"/>
      <c r="CU47" s="543"/>
      <c r="CV47" s="544"/>
      <c r="CW47" s="542"/>
      <c r="CX47" s="543"/>
      <c r="CY47" s="543"/>
      <c r="CZ47" s="543"/>
      <c r="DA47" s="544"/>
      <c r="DB47" s="542"/>
      <c r="DC47" s="543"/>
      <c r="DD47" s="543"/>
      <c r="DE47" s="543"/>
      <c r="DF47" s="544"/>
      <c r="DG47" s="542"/>
      <c r="DH47" s="543"/>
      <c r="DI47" s="543"/>
      <c r="DJ47" s="543"/>
      <c r="DK47" s="544"/>
      <c r="DL47" s="542"/>
      <c r="DM47" s="543"/>
      <c r="DN47" s="543"/>
      <c r="DO47" s="543"/>
      <c r="DP47" s="544"/>
      <c r="DQ47" s="542"/>
      <c r="DR47" s="543"/>
      <c r="DS47" s="543"/>
      <c r="DT47" s="543"/>
      <c r="DU47" s="544"/>
      <c r="DV47" s="539"/>
      <c r="DW47" s="540"/>
      <c r="DX47" s="540"/>
      <c r="DY47" s="540"/>
      <c r="DZ47" s="545"/>
      <c r="EA47" s="468"/>
    </row>
    <row r="48" spans="1:131" ht="26.25" customHeight="1" x14ac:dyDescent="0.15">
      <c r="A48" s="524">
        <v>21</v>
      </c>
      <c r="B48" s="525"/>
      <c r="C48" s="526"/>
      <c r="D48" s="526"/>
      <c r="E48" s="526"/>
      <c r="F48" s="526"/>
      <c r="G48" s="526"/>
      <c r="H48" s="526"/>
      <c r="I48" s="526"/>
      <c r="J48" s="526"/>
      <c r="K48" s="526"/>
      <c r="L48" s="526"/>
      <c r="M48" s="526"/>
      <c r="N48" s="526"/>
      <c r="O48" s="526"/>
      <c r="P48" s="527"/>
      <c r="Q48" s="528"/>
      <c r="R48" s="529"/>
      <c r="S48" s="529"/>
      <c r="T48" s="529"/>
      <c r="U48" s="529"/>
      <c r="V48" s="529"/>
      <c r="W48" s="529"/>
      <c r="X48" s="529"/>
      <c r="Y48" s="529"/>
      <c r="Z48" s="529"/>
      <c r="AA48" s="529"/>
      <c r="AB48" s="529"/>
      <c r="AC48" s="529"/>
      <c r="AD48" s="529"/>
      <c r="AE48" s="530"/>
      <c r="AF48" s="531"/>
      <c r="AG48" s="532"/>
      <c r="AH48" s="532"/>
      <c r="AI48" s="532"/>
      <c r="AJ48" s="533"/>
      <c r="AK48" s="590"/>
      <c r="AL48" s="591"/>
      <c r="AM48" s="591"/>
      <c r="AN48" s="591"/>
      <c r="AO48" s="591"/>
      <c r="AP48" s="591"/>
      <c r="AQ48" s="591"/>
      <c r="AR48" s="591"/>
      <c r="AS48" s="591"/>
      <c r="AT48" s="591"/>
      <c r="AU48" s="591"/>
      <c r="AV48" s="591"/>
      <c r="AW48" s="591"/>
      <c r="AX48" s="591"/>
      <c r="AY48" s="591"/>
      <c r="AZ48" s="592"/>
      <c r="BA48" s="592"/>
      <c r="BB48" s="592"/>
      <c r="BC48" s="592"/>
      <c r="BD48" s="592"/>
      <c r="BE48" s="593"/>
      <c r="BF48" s="593"/>
      <c r="BG48" s="593"/>
      <c r="BH48" s="593"/>
      <c r="BI48" s="594"/>
      <c r="BJ48" s="475"/>
      <c r="BK48" s="475"/>
      <c r="BL48" s="475"/>
      <c r="BM48" s="475"/>
      <c r="BN48" s="475"/>
      <c r="BO48" s="572"/>
      <c r="BP48" s="572"/>
      <c r="BQ48" s="524">
        <v>42</v>
      </c>
      <c r="BR48" s="538"/>
      <c r="BS48" s="539"/>
      <c r="BT48" s="540"/>
      <c r="BU48" s="540"/>
      <c r="BV48" s="540"/>
      <c r="BW48" s="540"/>
      <c r="BX48" s="540"/>
      <c r="BY48" s="540"/>
      <c r="BZ48" s="540"/>
      <c r="CA48" s="540"/>
      <c r="CB48" s="540"/>
      <c r="CC48" s="540"/>
      <c r="CD48" s="540"/>
      <c r="CE48" s="540"/>
      <c r="CF48" s="540"/>
      <c r="CG48" s="541"/>
      <c r="CH48" s="542"/>
      <c r="CI48" s="543"/>
      <c r="CJ48" s="543"/>
      <c r="CK48" s="543"/>
      <c r="CL48" s="544"/>
      <c r="CM48" s="542"/>
      <c r="CN48" s="543"/>
      <c r="CO48" s="543"/>
      <c r="CP48" s="543"/>
      <c r="CQ48" s="544"/>
      <c r="CR48" s="542"/>
      <c r="CS48" s="543"/>
      <c r="CT48" s="543"/>
      <c r="CU48" s="543"/>
      <c r="CV48" s="544"/>
      <c r="CW48" s="542"/>
      <c r="CX48" s="543"/>
      <c r="CY48" s="543"/>
      <c r="CZ48" s="543"/>
      <c r="DA48" s="544"/>
      <c r="DB48" s="542"/>
      <c r="DC48" s="543"/>
      <c r="DD48" s="543"/>
      <c r="DE48" s="543"/>
      <c r="DF48" s="544"/>
      <c r="DG48" s="542"/>
      <c r="DH48" s="543"/>
      <c r="DI48" s="543"/>
      <c r="DJ48" s="543"/>
      <c r="DK48" s="544"/>
      <c r="DL48" s="542"/>
      <c r="DM48" s="543"/>
      <c r="DN48" s="543"/>
      <c r="DO48" s="543"/>
      <c r="DP48" s="544"/>
      <c r="DQ48" s="542"/>
      <c r="DR48" s="543"/>
      <c r="DS48" s="543"/>
      <c r="DT48" s="543"/>
      <c r="DU48" s="544"/>
      <c r="DV48" s="539"/>
      <c r="DW48" s="540"/>
      <c r="DX48" s="540"/>
      <c r="DY48" s="540"/>
      <c r="DZ48" s="545"/>
      <c r="EA48" s="468"/>
    </row>
    <row r="49" spans="1:131" ht="26.25" customHeight="1" x14ac:dyDescent="0.15">
      <c r="A49" s="524">
        <v>22</v>
      </c>
      <c r="B49" s="525"/>
      <c r="C49" s="526"/>
      <c r="D49" s="526"/>
      <c r="E49" s="526"/>
      <c r="F49" s="526"/>
      <c r="G49" s="526"/>
      <c r="H49" s="526"/>
      <c r="I49" s="526"/>
      <c r="J49" s="526"/>
      <c r="K49" s="526"/>
      <c r="L49" s="526"/>
      <c r="M49" s="526"/>
      <c r="N49" s="526"/>
      <c r="O49" s="526"/>
      <c r="P49" s="527"/>
      <c r="Q49" s="528"/>
      <c r="R49" s="529"/>
      <c r="S49" s="529"/>
      <c r="T49" s="529"/>
      <c r="U49" s="529"/>
      <c r="V49" s="529"/>
      <c r="W49" s="529"/>
      <c r="X49" s="529"/>
      <c r="Y49" s="529"/>
      <c r="Z49" s="529"/>
      <c r="AA49" s="529"/>
      <c r="AB49" s="529"/>
      <c r="AC49" s="529"/>
      <c r="AD49" s="529"/>
      <c r="AE49" s="530"/>
      <c r="AF49" s="531"/>
      <c r="AG49" s="532"/>
      <c r="AH49" s="532"/>
      <c r="AI49" s="532"/>
      <c r="AJ49" s="533"/>
      <c r="AK49" s="590"/>
      <c r="AL49" s="591"/>
      <c r="AM49" s="591"/>
      <c r="AN49" s="591"/>
      <c r="AO49" s="591"/>
      <c r="AP49" s="591"/>
      <c r="AQ49" s="591"/>
      <c r="AR49" s="591"/>
      <c r="AS49" s="591"/>
      <c r="AT49" s="591"/>
      <c r="AU49" s="591"/>
      <c r="AV49" s="591"/>
      <c r="AW49" s="591"/>
      <c r="AX49" s="591"/>
      <c r="AY49" s="591"/>
      <c r="AZ49" s="592"/>
      <c r="BA49" s="592"/>
      <c r="BB49" s="592"/>
      <c r="BC49" s="592"/>
      <c r="BD49" s="592"/>
      <c r="BE49" s="593"/>
      <c r="BF49" s="593"/>
      <c r="BG49" s="593"/>
      <c r="BH49" s="593"/>
      <c r="BI49" s="594"/>
      <c r="BJ49" s="475"/>
      <c r="BK49" s="475"/>
      <c r="BL49" s="475"/>
      <c r="BM49" s="475"/>
      <c r="BN49" s="475"/>
      <c r="BO49" s="572"/>
      <c r="BP49" s="572"/>
      <c r="BQ49" s="524">
        <v>43</v>
      </c>
      <c r="BR49" s="538"/>
      <c r="BS49" s="539"/>
      <c r="BT49" s="540"/>
      <c r="BU49" s="540"/>
      <c r="BV49" s="540"/>
      <c r="BW49" s="540"/>
      <c r="BX49" s="540"/>
      <c r="BY49" s="540"/>
      <c r="BZ49" s="540"/>
      <c r="CA49" s="540"/>
      <c r="CB49" s="540"/>
      <c r="CC49" s="540"/>
      <c r="CD49" s="540"/>
      <c r="CE49" s="540"/>
      <c r="CF49" s="540"/>
      <c r="CG49" s="541"/>
      <c r="CH49" s="542"/>
      <c r="CI49" s="543"/>
      <c r="CJ49" s="543"/>
      <c r="CK49" s="543"/>
      <c r="CL49" s="544"/>
      <c r="CM49" s="542"/>
      <c r="CN49" s="543"/>
      <c r="CO49" s="543"/>
      <c r="CP49" s="543"/>
      <c r="CQ49" s="544"/>
      <c r="CR49" s="542"/>
      <c r="CS49" s="543"/>
      <c r="CT49" s="543"/>
      <c r="CU49" s="543"/>
      <c r="CV49" s="544"/>
      <c r="CW49" s="542"/>
      <c r="CX49" s="543"/>
      <c r="CY49" s="543"/>
      <c r="CZ49" s="543"/>
      <c r="DA49" s="544"/>
      <c r="DB49" s="542"/>
      <c r="DC49" s="543"/>
      <c r="DD49" s="543"/>
      <c r="DE49" s="543"/>
      <c r="DF49" s="544"/>
      <c r="DG49" s="542"/>
      <c r="DH49" s="543"/>
      <c r="DI49" s="543"/>
      <c r="DJ49" s="543"/>
      <c r="DK49" s="544"/>
      <c r="DL49" s="542"/>
      <c r="DM49" s="543"/>
      <c r="DN49" s="543"/>
      <c r="DO49" s="543"/>
      <c r="DP49" s="544"/>
      <c r="DQ49" s="542"/>
      <c r="DR49" s="543"/>
      <c r="DS49" s="543"/>
      <c r="DT49" s="543"/>
      <c r="DU49" s="544"/>
      <c r="DV49" s="539"/>
      <c r="DW49" s="540"/>
      <c r="DX49" s="540"/>
      <c r="DY49" s="540"/>
      <c r="DZ49" s="545"/>
      <c r="EA49" s="468"/>
    </row>
    <row r="50" spans="1:131" ht="26.25" customHeight="1" x14ac:dyDescent="0.15">
      <c r="A50" s="524">
        <v>23</v>
      </c>
      <c r="B50" s="525"/>
      <c r="C50" s="526"/>
      <c r="D50" s="526"/>
      <c r="E50" s="526"/>
      <c r="F50" s="526"/>
      <c r="G50" s="526"/>
      <c r="H50" s="526"/>
      <c r="I50" s="526"/>
      <c r="J50" s="526"/>
      <c r="K50" s="526"/>
      <c r="L50" s="526"/>
      <c r="M50" s="526"/>
      <c r="N50" s="526"/>
      <c r="O50" s="526"/>
      <c r="P50" s="527"/>
      <c r="Q50" s="600"/>
      <c r="R50" s="601"/>
      <c r="S50" s="601"/>
      <c r="T50" s="601"/>
      <c r="U50" s="601"/>
      <c r="V50" s="601"/>
      <c r="W50" s="601"/>
      <c r="X50" s="601"/>
      <c r="Y50" s="601"/>
      <c r="Z50" s="601"/>
      <c r="AA50" s="601"/>
      <c r="AB50" s="601"/>
      <c r="AC50" s="601"/>
      <c r="AD50" s="601"/>
      <c r="AE50" s="602"/>
      <c r="AF50" s="531"/>
      <c r="AG50" s="532"/>
      <c r="AH50" s="532"/>
      <c r="AI50" s="532"/>
      <c r="AJ50" s="533"/>
      <c r="AK50" s="603"/>
      <c r="AL50" s="601"/>
      <c r="AM50" s="601"/>
      <c r="AN50" s="601"/>
      <c r="AO50" s="601"/>
      <c r="AP50" s="601"/>
      <c r="AQ50" s="601"/>
      <c r="AR50" s="601"/>
      <c r="AS50" s="601"/>
      <c r="AT50" s="601"/>
      <c r="AU50" s="601"/>
      <c r="AV50" s="601"/>
      <c r="AW50" s="601"/>
      <c r="AX50" s="601"/>
      <c r="AY50" s="601"/>
      <c r="AZ50" s="604"/>
      <c r="BA50" s="604"/>
      <c r="BB50" s="604"/>
      <c r="BC50" s="604"/>
      <c r="BD50" s="604"/>
      <c r="BE50" s="593"/>
      <c r="BF50" s="593"/>
      <c r="BG50" s="593"/>
      <c r="BH50" s="593"/>
      <c r="BI50" s="594"/>
      <c r="BJ50" s="475"/>
      <c r="BK50" s="475"/>
      <c r="BL50" s="475"/>
      <c r="BM50" s="475"/>
      <c r="BN50" s="475"/>
      <c r="BO50" s="572"/>
      <c r="BP50" s="572"/>
      <c r="BQ50" s="524">
        <v>44</v>
      </c>
      <c r="BR50" s="538"/>
      <c r="BS50" s="539"/>
      <c r="BT50" s="540"/>
      <c r="BU50" s="540"/>
      <c r="BV50" s="540"/>
      <c r="BW50" s="540"/>
      <c r="BX50" s="540"/>
      <c r="BY50" s="540"/>
      <c r="BZ50" s="540"/>
      <c r="CA50" s="540"/>
      <c r="CB50" s="540"/>
      <c r="CC50" s="540"/>
      <c r="CD50" s="540"/>
      <c r="CE50" s="540"/>
      <c r="CF50" s="540"/>
      <c r="CG50" s="541"/>
      <c r="CH50" s="542"/>
      <c r="CI50" s="543"/>
      <c r="CJ50" s="543"/>
      <c r="CK50" s="543"/>
      <c r="CL50" s="544"/>
      <c r="CM50" s="542"/>
      <c r="CN50" s="543"/>
      <c r="CO50" s="543"/>
      <c r="CP50" s="543"/>
      <c r="CQ50" s="544"/>
      <c r="CR50" s="542"/>
      <c r="CS50" s="543"/>
      <c r="CT50" s="543"/>
      <c r="CU50" s="543"/>
      <c r="CV50" s="544"/>
      <c r="CW50" s="542"/>
      <c r="CX50" s="543"/>
      <c r="CY50" s="543"/>
      <c r="CZ50" s="543"/>
      <c r="DA50" s="544"/>
      <c r="DB50" s="542"/>
      <c r="DC50" s="543"/>
      <c r="DD50" s="543"/>
      <c r="DE50" s="543"/>
      <c r="DF50" s="544"/>
      <c r="DG50" s="542"/>
      <c r="DH50" s="543"/>
      <c r="DI50" s="543"/>
      <c r="DJ50" s="543"/>
      <c r="DK50" s="544"/>
      <c r="DL50" s="542"/>
      <c r="DM50" s="543"/>
      <c r="DN50" s="543"/>
      <c r="DO50" s="543"/>
      <c r="DP50" s="544"/>
      <c r="DQ50" s="542"/>
      <c r="DR50" s="543"/>
      <c r="DS50" s="543"/>
      <c r="DT50" s="543"/>
      <c r="DU50" s="544"/>
      <c r="DV50" s="539"/>
      <c r="DW50" s="540"/>
      <c r="DX50" s="540"/>
      <c r="DY50" s="540"/>
      <c r="DZ50" s="545"/>
      <c r="EA50" s="468"/>
    </row>
    <row r="51" spans="1:131" ht="26.25" customHeight="1" x14ac:dyDescent="0.15">
      <c r="A51" s="524">
        <v>24</v>
      </c>
      <c r="B51" s="525"/>
      <c r="C51" s="526"/>
      <c r="D51" s="526"/>
      <c r="E51" s="526"/>
      <c r="F51" s="526"/>
      <c r="G51" s="526"/>
      <c r="H51" s="526"/>
      <c r="I51" s="526"/>
      <c r="J51" s="526"/>
      <c r="K51" s="526"/>
      <c r="L51" s="526"/>
      <c r="M51" s="526"/>
      <c r="N51" s="526"/>
      <c r="O51" s="526"/>
      <c r="P51" s="527"/>
      <c r="Q51" s="600"/>
      <c r="R51" s="601"/>
      <c r="S51" s="601"/>
      <c r="T51" s="601"/>
      <c r="U51" s="601"/>
      <c r="V51" s="601"/>
      <c r="W51" s="601"/>
      <c r="X51" s="601"/>
      <c r="Y51" s="601"/>
      <c r="Z51" s="601"/>
      <c r="AA51" s="601"/>
      <c r="AB51" s="601"/>
      <c r="AC51" s="601"/>
      <c r="AD51" s="601"/>
      <c r="AE51" s="602"/>
      <c r="AF51" s="531"/>
      <c r="AG51" s="532"/>
      <c r="AH51" s="532"/>
      <c r="AI51" s="532"/>
      <c r="AJ51" s="533"/>
      <c r="AK51" s="603"/>
      <c r="AL51" s="601"/>
      <c r="AM51" s="601"/>
      <c r="AN51" s="601"/>
      <c r="AO51" s="601"/>
      <c r="AP51" s="601"/>
      <c r="AQ51" s="601"/>
      <c r="AR51" s="601"/>
      <c r="AS51" s="601"/>
      <c r="AT51" s="601"/>
      <c r="AU51" s="601"/>
      <c r="AV51" s="601"/>
      <c r="AW51" s="601"/>
      <c r="AX51" s="601"/>
      <c r="AY51" s="601"/>
      <c r="AZ51" s="604"/>
      <c r="BA51" s="604"/>
      <c r="BB51" s="604"/>
      <c r="BC51" s="604"/>
      <c r="BD51" s="604"/>
      <c r="BE51" s="593"/>
      <c r="BF51" s="593"/>
      <c r="BG51" s="593"/>
      <c r="BH51" s="593"/>
      <c r="BI51" s="594"/>
      <c r="BJ51" s="475"/>
      <c r="BK51" s="475"/>
      <c r="BL51" s="475"/>
      <c r="BM51" s="475"/>
      <c r="BN51" s="475"/>
      <c r="BO51" s="572"/>
      <c r="BP51" s="572"/>
      <c r="BQ51" s="524">
        <v>45</v>
      </c>
      <c r="BR51" s="538"/>
      <c r="BS51" s="539"/>
      <c r="BT51" s="540"/>
      <c r="BU51" s="540"/>
      <c r="BV51" s="540"/>
      <c r="BW51" s="540"/>
      <c r="BX51" s="540"/>
      <c r="BY51" s="540"/>
      <c r="BZ51" s="540"/>
      <c r="CA51" s="540"/>
      <c r="CB51" s="540"/>
      <c r="CC51" s="540"/>
      <c r="CD51" s="540"/>
      <c r="CE51" s="540"/>
      <c r="CF51" s="540"/>
      <c r="CG51" s="541"/>
      <c r="CH51" s="542"/>
      <c r="CI51" s="543"/>
      <c r="CJ51" s="543"/>
      <c r="CK51" s="543"/>
      <c r="CL51" s="544"/>
      <c r="CM51" s="542"/>
      <c r="CN51" s="543"/>
      <c r="CO51" s="543"/>
      <c r="CP51" s="543"/>
      <c r="CQ51" s="544"/>
      <c r="CR51" s="542"/>
      <c r="CS51" s="543"/>
      <c r="CT51" s="543"/>
      <c r="CU51" s="543"/>
      <c r="CV51" s="544"/>
      <c r="CW51" s="542"/>
      <c r="CX51" s="543"/>
      <c r="CY51" s="543"/>
      <c r="CZ51" s="543"/>
      <c r="DA51" s="544"/>
      <c r="DB51" s="542"/>
      <c r="DC51" s="543"/>
      <c r="DD51" s="543"/>
      <c r="DE51" s="543"/>
      <c r="DF51" s="544"/>
      <c r="DG51" s="542"/>
      <c r="DH51" s="543"/>
      <c r="DI51" s="543"/>
      <c r="DJ51" s="543"/>
      <c r="DK51" s="544"/>
      <c r="DL51" s="542"/>
      <c r="DM51" s="543"/>
      <c r="DN51" s="543"/>
      <c r="DO51" s="543"/>
      <c r="DP51" s="544"/>
      <c r="DQ51" s="542"/>
      <c r="DR51" s="543"/>
      <c r="DS51" s="543"/>
      <c r="DT51" s="543"/>
      <c r="DU51" s="544"/>
      <c r="DV51" s="539"/>
      <c r="DW51" s="540"/>
      <c r="DX51" s="540"/>
      <c r="DY51" s="540"/>
      <c r="DZ51" s="545"/>
      <c r="EA51" s="468"/>
    </row>
    <row r="52" spans="1:131" ht="26.25" customHeight="1" x14ac:dyDescent="0.15">
      <c r="A52" s="524">
        <v>25</v>
      </c>
      <c r="B52" s="525"/>
      <c r="C52" s="526"/>
      <c r="D52" s="526"/>
      <c r="E52" s="526"/>
      <c r="F52" s="526"/>
      <c r="G52" s="526"/>
      <c r="H52" s="526"/>
      <c r="I52" s="526"/>
      <c r="J52" s="526"/>
      <c r="K52" s="526"/>
      <c r="L52" s="526"/>
      <c r="M52" s="526"/>
      <c r="N52" s="526"/>
      <c r="O52" s="526"/>
      <c r="P52" s="527"/>
      <c r="Q52" s="600"/>
      <c r="R52" s="601"/>
      <c r="S52" s="601"/>
      <c r="T52" s="601"/>
      <c r="U52" s="601"/>
      <c r="V52" s="601"/>
      <c r="W52" s="601"/>
      <c r="X52" s="601"/>
      <c r="Y52" s="601"/>
      <c r="Z52" s="601"/>
      <c r="AA52" s="601"/>
      <c r="AB52" s="601"/>
      <c r="AC52" s="601"/>
      <c r="AD52" s="601"/>
      <c r="AE52" s="602"/>
      <c r="AF52" s="531"/>
      <c r="AG52" s="532"/>
      <c r="AH52" s="532"/>
      <c r="AI52" s="532"/>
      <c r="AJ52" s="533"/>
      <c r="AK52" s="603"/>
      <c r="AL52" s="601"/>
      <c r="AM52" s="601"/>
      <c r="AN52" s="601"/>
      <c r="AO52" s="601"/>
      <c r="AP52" s="601"/>
      <c r="AQ52" s="601"/>
      <c r="AR52" s="601"/>
      <c r="AS52" s="601"/>
      <c r="AT52" s="601"/>
      <c r="AU52" s="601"/>
      <c r="AV52" s="601"/>
      <c r="AW52" s="601"/>
      <c r="AX52" s="601"/>
      <c r="AY52" s="601"/>
      <c r="AZ52" s="604"/>
      <c r="BA52" s="604"/>
      <c r="BB52" s="604"/>
      <c r="BC52" s="604"/>
      <c r="BD52" s="604"/>
      <c r="BE52" s="593"/>
      <c r="BF52" s="593"/>
      <c r="BG52" s="593"/>
      <c r="BH52" s="593"/>
      <c r="BI52" s="594"/>
      <c r="BJ52" s="475"/>
      <c r="BK52" s="475"/>
      <c r="BL52" s="475"/>
      <c r="BM52" s="475"/>
      <c r="BN52" s="475"/>
      <c r="BO52" s="572"/>
      <c r="BP52" s="572"/>
      <c r="BQ52" s="524">
        <v>46</v>
      </c>
      <c r="BR52" s="538"/>
      <c r="BS52" s="539"/>
      <c r="BT52" s="540"/>
      <c r="BU52" s="540"/>
      <c r="BV52" s="540"/>
      <c r="BW52" s="540"/>
      <c r="BX52" s="540"/>
      <c r="BY52" s="540"/>
      <c r="BZ52" s="540"/>
      <c r="CA52" s="540"/>
      <c r="CB52" s="540"/>
      <c r="CC52" s="540"/>
      <c r="CD52" s="540"/>
      <c r="CE52" s="540"/>
      <c r="CF52" s="540"/>
      <c r="CG52" s="541"/>
      <c r="CH52" s="542"/>
      <c r="CI52" s="543"/>
      <c r="CJ52" s="543"/>
      <c r="CK52" s="543"/>
      <c r="CL52" s="544"/>
      <c r="CM52" s="542"/>
      <c r="CN52" s="543"/>
      <c r="CO52" s="543"/>
      <c r="CP52" s="543"/>
      <c r="CQ52" s="544"/>
      <c r="CR52" s="542"/>
      <c r="CS52" s="543"/>
      <c r="CT52" s="543"/>
      <c r="CU52" s="543"/>
      <c r="CV52" s="544"/>
      <c r="CW52" s="542"/>
      <c r="CX52" s="543"/>
      <c r="CY52" s="543"/>
      <c r="CZ52" s="543"/>
      <c r="DA52" s="544"/>
      <c r="DB52" s="542"/>
      <c r="DC52" s="543"/>
      <c r="DD52" s="543"/>
      <c r="DE52" s="543"/>
      <c r="DF52" s="544"/>
      <c r="DG52" s="542"/>
      <c r="DH52" s="543"/>
      <c r="DI52" s="543"/>
      <c r="DJ52" s="543"/>
      <c r="DK52" s="544"/>
      <c r="DL52" s="542"/>
      <c r="DM52" s="543"/>
      <c r="DN52" s="543"/>
      <c r="DO52" s="543"/>
      <c r="DP52" s="544"/>
      <c r="DQ52" s="542"/>
      <c r="DR52" s="543"/>
      <c r="DS52" s="543"/>
      <c r="DT52" s="543"/>
      <c r="DU52" s="544"/>
      <c r="DV52" s="539"/>
      <c r="DW52" s="540"/>
      <c r="DX52" s="540"/>
      <c r="DY52" s="540"/>
      <c r="DZ52" s="545"/>
      <c r="EA52" s="468"/>
    </row>
    <row r="53" spans="1:131" ht="26.25" customHeight="1" x14ac:dyDescent="0.15">
      <c r="A53" s="524">
        <v>26</v>
      </c>
      <c r="B53" s="525"/>
      <c r="C53" s="526"/>
      <c r="D53" s="526"/>
      <c r="E53" s="526"/>
      <c r="F53" s="526"/>
      <c r="G53" s="526"/>
      <c r="H53" s="526"/>
      <c r="I53" s="526"/>
      <c r="J53" s="526"/>
      <c r="K53" s="526"/>
      <c r="L53" s="526"/>
      <c r="M53" s="526"/>
      <c r="N53" s="526"/>
      <c r="O53" s="526"/>
      <c r="P53" s="527"/>
      <c r="Q53" s="600"/>
      <c r="R53" s="601"/>
      <c r="S53" s="601"/>
      <c r="T53" s="601"/>
      <c r="U53" s="601"/>
      <c r="V53" s="601"/>
      <c r="W53" s="601"/>
      <c r="X53" s="601"/>
      <c r="Y53" s="601"/>
      <c r="Z53" s="601"/>
      <c r="AA53" s="601"/>
      <c r="AB53" s="601"/>
      <c r="AC53" s="601"/>
      <c r="AD53" s="601"/>
      <c r="AE53" s="602"/>
      <c r="AF53" s="531"/>
      <c r="AG53" s="532"/>
      <c r="AH53" s="532"/>
      <c r="AI53" s="532"/>
      <c r="AJ53" s="533"/>
      <c r="AK53" s="603"/>
      <c r="AL53" s="601"/>
      <c r="AM53" s="601"/>
      <c r="AN53" s="601"/>
      <c r="AO53" s="601"/>
      <c r="AP53" s="601"/>
      <c r="AQ53" s="601"/>
      <c r="AR53" s="601"/>
      <c r="AS53" s="601"/>
      <c r="AT53" s="601"/>
      <c r="AU53" s="601"/>
      <c r="AV53" s="601"/>
      <c r="AW53" s="601"/>
      <c r="AX53" s="601"/>
      <c r="AY53" s="601"/>
      <c r="AZ53" s="604"/>
      <c r="BA53" s="604"/>
      <c r="BB53" s="604"/>
      <c r="BC53" s="604"/>
      <c r="BD53" s="604"/>
      <c r="BE53" s="593"/>
      <c r="BF53" s="593"/>
      <c r="BG53" s="593"/>
      <c r="BH53" s="593"/>
      <c r="BI53" s="594"/>
      <c r="BJ53" s="475"/>
      <c r="BK53" s="475"/>
      <c r="BL53" s="475"/>
      <c r="BM53" s="475"/>
      <c r="BN53" s="475"/>
      <c r="BO53" s="572"/>
      <c r="BP53" s="572"/>
      <c r="BQ53" s="524">
        <v>47</v>
      </c>
      <c r="BR53" s="538"/>
      <c r="BS53" s="539"/>
      <c r="BT53" s="540"/>
      <c r="BU53" s="540"/>
      <c r="BV53" s="540"/>
      <c r="BW53" s="540"/>
      <c r="BX53" s="540"/>
      <c r="BY53" s="540"/>
      <c r="BZ53" s="540"/>
      <c r="CA53" s="540"/>
      <c r="CB53" s="540"/>
      <c r="CC53" s="540"/>
      <c r="CD53" s="540"/>
      <c r="CE53" s="540"/>
      <c r="CF53" s="540"/>
      <c r="CG53" s="541"/>
      <c r="CH53" s="542"/>
      <c r="CI53" s="543"/>
      <c r="CJ53" s="543"/>
      <c r="CK53" s="543"/>
      <c r="CL53" s="544"/>
      <c r="CM53" s="542"/>
      <c r="CN53" s="543"/>
      <c r="CO53" s="543"/>
      <c r="CP53" s="543"/>
      <c r="CQ53" s="544"/>
      <c r="CR53" s="542"/>
      <c r="CS53" s="543"/>
      <c r="CT53" s="543"/>
      <c r="CU53" s="543"/>
      <c r="CV53" s="544"/>
      <c r="CW53" s="542"/>
      <c r="CX53" s="543"/>
      <c r="CY53" s="543"/>
      <c r="CZ53" s="543"/>
      <c r="DA53" s="544"/>
      <c r="DB53" s="542"/>
      <c r="DC53" s="543"/>
      <c r="DD53" s="543"/>
      <c r="DE53" s="543"/>
      <c r="DF53" s="544"/>
      <c r="DG53" s="542"/>
      <c r="DH53" s="543"/>
      <c r="DI53" s="543"/>
      <c r="DJ53" s="543"/>
      <c r="DK53" s="544"/>
      <c r="DL53" s="542"/>
      <c r="DM53" s="543"/>
      <c r="DN53" s="543"/>
      <c r="DO53" s="543"/>
      <c r="DP53" s="544"/>
      <c r="DQ53" s="542"/>
      <c r="DR53" s="543"/>
      <c r="DS53" s="543"/>
      <c r="DT53" s="543"/>
      <c r="DU53" s="544"/>
      <c r="DV53" s="539"/>
      <c r="DW53" s="540"/>
      <c r="DX53" s="540"/>
      <c r="DY53" s="540"/>
      <c r="DZ53" s="545"/>
      <c r="EA53" s="468"/>
    </row>
    <row r="54" spans="1:131" ht="26.25" customHeight="1" x14ac:dyDescent="0.15">
      <c r="A54" s="524">
        <v>27</v>
      </c>
      <c r="B54" s="525"/>
      <c r="C54" s="526"/>
      <c r="D54" s="526"/>
      <c r="E54" s="526"/>
      <c r="F54" s="526"/>
      <c r="G54" s="526"/>
      <c r="H54" s="526"/>
      <c r="I54" s="526"/>
      <c r="J54" s="526"/>
      <c r="K54" s="526"/>
      <c r="L54" s="526"/>
      <c r="M54" s="526"/>
      <c r="N54" s="526"/>
      <c r="O54" s="526"/>
      <c r="P54" s="527"/>
      <c r="Q54" s="600"/>
      <c r="R54" s="601"/>
      <c r="S54" s="601"/>
      <c r="T54" s="601"/>
      <c r="U54" s="601"/>
      <c r="V54" s="601"/>
      <c r="W54" s="601"/>
      <c r="X54" s="601"/>
      <c r="Y54" s="601"/>
      <c r="Z54" s="601"/>
      <c r="AA54" s="601"/>
      <c r="AB54" s="601"/>
      <c r="AC54" s="601"/>
      <c r="AD54" s="601"/>
      <c r="AE54" s="602"/>
      <c r="AF54" s="531"/>
      <c r="AG54" s="532"/>
      <c r="AH54" s="532"/>
      <c r="AI54" s="532"/>
      <c r="AJ54" s="533"/>
      <c r="AK54" s="603"/>
      <c r="AL54" s="601"/>
      <c r="AM54" s="601"/>
      <c r="AN54" s="601"/>
      <c r="AO54" s="601"/>
      <c r="AP54" s="601"/>
      <c r="AQ54" s="601"/>
      <c r="AR54" s="601"/>
      <c r="AS54" s="601"/>
      <c r="AT54" s="601"/>
      <c r="AU54" s="601"/>
      <c r="AV54" s="601"/>
      <c r="AW54" s="601"/>
      <c r="AX54" s="601"/>
      <c r="AY54" s="601"/>
      <c r="AZ54" s="604"/>
      <c r="BA54" s="604"/>
      <c r="BB54" s="604"/>
      <c r="BC54" s="604"/>
      <c r="BD54" s="604"/>
      <c r="BE54" s="593"/>
      <c r="BF54" s="593"/>
      <c r="BG54" s="593"/>
      <c r="BH54" s="593"/>
      <c r="BI54" s="594"/>
      <c r="BJ54" s="475"/>
      <c r="BK54" s="475"/>
      <c r="BL54" s="475"/>
      <c r="BM54" s="475"/>
      <c r="BN54" s="475"/>
      <c r="BO54" s="572"/>
      <c r="BP54" s="572"/>
      <c r="BQ54" s="524">
        <v>48</v>
      </c>
      <c r="BR54" s="538"/>
      <c r="BS54" s="539"/>
      <c r="BT54" s="540"/>
      <c r="BU54" s="540"/>
      <c r="BV54" s="540"/>
      <c r="BW54" s="540"/>
      <c r="BX54" s="540"/>
      <c r="BY54" s="540"/>
      <c r="BZ54" s="540"/>
      <c r="CA54" s="540"/>
      <c r="CB54" s="540"/>
      <c r="CC54" s="540"/>
      <c r="CD54" s="540"/>
      <c r="CE54" s="540"/>
      <c r="CF54" s="540"/>
      <c r="CG54" s="541"/>
      <c r="CH54" s="542"/>
      <c r="CI54" s="543"/>
      <c r="CJ54" s="543"/>
      <c r="CK54" s="543"/>
      <c r="CL54" s="544"/>
      <c r="CM54" s="542"/>
      <c r="CN54" s="543"/>
      <c r="CO54" s="543"/>
      <c r="CP54" s="543"/>
      <c r="CQ54" s="544"/>
      <c r="CR54" s="542"/>
      <c r="CS54" s="543"/>
      <c r="CT54" s="543"/>
      <c r="CU54" s="543"/>
      <c r="CV54" s="544"/>
      <c r="CW54" s="542"/>
      <c r="CX54" s="543"/>
      <c r="CY54" s="543"/>
      <c r="CZ54" s="543"/>
      <c r="DA54" s="544"/>
      <c r="DB54" s="542"/>
      <c r="DC54" s="543"/>
      <c r="DD54" s="543"/>
      <c r="DE54" s="543"/>
      <c r="DF54" s="544"/>
      <c r="DG54" s="542"/>
      <c r="DH54" s="543"/>
      <c r="DI54" s="543"/>
      <c r="DJ54" s="543"/>
      <c r="DK54" s="544"/>
      <c r="DL54" s="542"/>
      <c r="DM54" s="543"/>
      <c r="DN54" s="543"/>
      <c r="DO54" s="543"/>
      <c r="DP54" s="544"/>
      <c r="DQ54" s="542"/>
      <c r="DR54" s="543"/>
      <c r="DS54" s="543"/>
      <c r="DT54" s="543"/>
      <c r="DU54" s="544"/>
      <c r="DV54" s="539"/>
      <c r="DW54" s="540"/>
      <c r="DX54" s="540"/>
      <c r="DY54" s="540"/>
      <c r="DZ54" s="545"/>
      <c r="EA54" s="468"/>
    </row>
    <row r="55" spans="1:131" ht="26.25" customHeight="1" x14ac:dyDescent="0.15">
      <c r="A55" s="524">
        <v>28</v>
      </c>
      <c r="B55" s="525"/>
      <c r="C55" s="526"/>
      <c r="D55" s="526"/>
      <c r="E55" s="526"/>
      <c r="F55" s="526"/>
      <c r="G55" s="526"/>
      <c r="H55" s="526"/>
      <c r="I55" s="526"/>
      <c r="J55" s="526"/>
      <c r="K55" s="526"/>
      <c r="L55" s="526"/>
      <c r="M55" s="526"/>
      <c r="N55" s="526"/>
      <c r="O55" s="526"/>
      <c r="P55" s="527"/>
      <c r="Q55" s="600"/>
      <c r="R55" s="601"/>
      <c r="S55" s="601"/>
      <c r="T55" s="601"/>
      <c r="U55" s="601"/>
      <c r="V55" s="601"/>
      <c r="W55" s="601"/>
      <c r="X55" s="601"/>
      <c r="Y55" s="601"/>
      <c r="Z55" s="601"/>
      <c r="AA55" s="601"/>
      <c r="AB55" s="601"/>
      <c r="AC55" s="601"/>
      <c r="AD55" s="601"/>
      <c r="AE55" s="602"/>
      <c r="AF55" s="531"/>
      <c r="AG55" s="532"/>
      <c r="AH55" s="532"/>
      <c r="AI55" s="532"/>
      <c r="AJ55" s="533"/>
      <c r="AK55" s="603"/>
      <c r="AL55" s="601"/>
      <c r="AM55" s="601"/>
      <c r="AN55" s="601"/>
      <c r="AO55" s="601"/>
      <c r="AP55" s="601"/>
      <c r="AQ55" s="601"/>
      <c r="AR55" s="601"/>
      <c r="AS55" s="601"/>
      <c r="AT55" s="601"/>
      <c r="AU55" s="601"/>
      <c r="AV55" s="601"/>
      <c r="AW55" s="601"/>
      <c r="AX55" s="601"/>
      <c r="AY55" s="601"/>
      <c r="AZ55" s="604"/>
      <c r="BA55" s="604"/>
      <c r="BB55" s="604"/>
      <c r="BC55" s="604"/>
      <c r="BD55" s="604"/>
      <c r="BE55" s="593"/>
      <c r="BF55" s="593"/>
      <c r="BG55" s="593"/>
      <c r="BH55" s="593"/>
      <c r="BI55" s="594"/>
      <c r="BJ55" s="475"/>
      <c r="BK55" s="475"/>
      <c r="BL55" s="475"/>
      <c r="BM55" s="475"/>
      <c r="BN55" s="475"/>
      <c r="BO55" s="572"/>
      <c r="BP55" s="572"/>
      <c r="BQ55" s="524">
        <v>49</v>
      </c>
      <c r="BR55" s="538"/>
      <c r="BS55" s="539"/>
      <c r="BT55" s="540"/>
      <c r="BU55" s="540"/>
      <c r="BV55" s="540"/>
      <c r="BW55" s="540"/>
      <c r="BX55" s="540"/>
      <c r="BY55" s="540"/>
      <c r="BZ55" s="540"/>
      <c r="CA55" s="540"/>
      <c r="CB55" s="540"/>
      <c r="CC55" s="540"/>
      <c r="CD55" s="540"/>
      <c r="CE55" s="540"/>
      <c r="CF55" s="540"/>
      <c r="CG55" s="541"/>
      <c r="CH55" s="542"/>
      <c r="CI55" s="543"/>
      <c r="CJ55" s="543"/>
      <c r="CK55" s="543"/>
      <c r="CL55" s="544"/>
      <c r="CM55" s="542"/>
      <c r="CN55" s="543"/>
      <c r="CO55" s="543"/>
      <c r="CP55" s="543"/>
      <c r="CQ55" s="544"/>
      <c r="CR55" s="542"/>
      <c r="CS55" s="543"/>
      <c r="CT55" s="543"/>
      <c r="CU55" s="543"/>
      <c r="CV55" s="544"/>
      <c r="CW55" s="542"/>
      <c r="CX55" s="543"/>
      <c r="CY55" s="543"/>
      <c r="CZ55" s="543"/>
      <c r="DA55" s="544"/>
      <c r="DB55" s="542"/>
      <c r="DC55" s="543"/>
      <c r="DD55" s="543"/>
      <c r="DE55" s="543"/>
      <c r="DF55" s="544"/>
      <c r="DG55" s="542"/>
      <c r="DH55" s="543"/>
      <c r="DI55" s="543"/>
      <c r="DJ55" s="543"/>
      <c r="DK55" s="544"/>
      <c r="DL55" s="542"/>
      <c r="DM55" s="543"/>
      <c r="DN55" s="543"/>
      <c r="DO55" s="543"/>
      <c r="DP55" s="544"/>
      <c r="DQ55" s="542"/>
      <c r="DR55" s="543"/>
      <c r="DS55" s="543"/>
      <c r="DT55" s="543"/>
      <c r="DU55" s="544"/>
      <c r="DV55" s="539"/>
      <c r="DW55" s="540"/>
      <c r="DX55" s="540"/>
      <c r="DY55" s="540"/>
      <c r="DZ55" s="545"/>
      <c r="EA55" s="468"/>
    </row>
    <row r="56" spans="1:131" ht="26.25" customHeight="1" x14ac:dyDescent="0.15">
      <c r="A56" s="524">
        <v>29</v>
      </c>
      <c r="B56" s="525"/>
      <c r="C56" s="526"/>
      <c r="D56" s="526"/>
      <c r="E56" s="526"/>
      <c r="F56" s="526"/>
      <c r="G56" s="526"/>
      <c r="H56" s="526"/>
      <c r="I56" s="526"/>
      <c r="J56" s="526"/>
      <c r="K56" s="526"/>
      <c r="L56" s="526"/>
      <c r="M56" s="526"/>
      <c r="N56" s="526"/>
      <c r="O56" s="526"/>
      <c r="P56" s="527"/>
      <c r="Q56" s="600"/>
      <c r="R56" s="601"/>
      <c r="S56" s="601"/>
      <c r="T56" s="601"/>
      <c r="U56" s="601"/>
      <c r="V56" s="601"/>
      <c r="W56" s="601"/>
      <c r="X56" s="601"/>
      <c r="Y56" s="601"/>
      <c r="Z56" s="601"/>
      <c r="AA56" s="601"/>
      <c r="AB56" s="601"/>
      <c r="AC56" s="601"/>
      <c r="AD56" s="601"/>
      <c r="AE56" s="602"/>
      <c r="AF56" s="531"/>
      <c r="AG56" s="532"/>
      <c r="AH56" s="532"/>
      <c r="AI56" s="532"/>
      <c r="AJ56" s="533"/>
      <c r="AK56" s="603"/>
      <c r="AL56" s="601"/>
      <c r="AM56" s="601"/>
      <c r="AN56" s="601"/>
      <c r="AO56" s="601"/>
      <c r="AP56" s="601"/>
      <c r="AQ56" s="601"/>
      <c r="AR56" s="601"/>
      <c r="AS56" s="601"/>
      <c r="AT56" s="601"/>
      <c r="AU56" s="601"/>
      <c r="AV56" s="601"/>
      <c r="AW56" s="601"/>
      <c r="AX56" s="601"/>
      <c r="AY56" s="601"/>
      <c r="AZ56" s="604"/>
      <c r="BA56" s="604"/>
      <c r="BB56" s="604"/>
      <c r="BC56" s="604"/>
      <c r="BD56" s="604"/>
      <c r="BE56" s="593"/>
      <c r="BF56" s="593"/>
      <c r="BG56" s="593"/>
      <c r="BH56" s="593"/>
      <c r="BI56" s="594"/>
      <c r="BJ56" s="475"/>
      <c r="BK56" s="475"/>
      <c r="BL56" s="475"/>
      <c r="BM56" s="475"/>
      <c r="BN56" s="475"/>
      <c r="BO56" s="572"/>
      <c r="BP56" s="572"/>
      <c r="BQ56" s="524">
        <v>50</v>
      </c>
      <c r="BR56" s="538"/>
      <c r="BS56" s="539"/>
      <c r="BT56" s="540"/>
      <c r="BU56" s="540"/>
      <c r="BV56" s="540"/>
      <c r="BW56" s="540"/>
      <c r="BX56" s="540"/>
      <c r="BY56" s="540"/>
      <c r="BZ56" s="540"/>
      <c r="CA56" s="540"/>
      <c r="CB56" s="540"/>
      <c r="CC56" s="540"/>
      <c r="CD56" s="540"/>
      <c r="CE56" s="540"/>
      <c r="CF56" s="540"/>
      <c r="CG56" s="541"/>
      <c r="CH56" s="542"/>
      <c r="CI56" s="543"/>
      <c r="CJ56" s="543"/>
      <c r="CK56" s="543"/>
      <c r="CL56" s="544"/>
      <c r="CM56" s="542"/>
      <c r="CN56" s="543"/>
      <c r="CO56" s="543"/>
      <c r="CP56" s="543"/>
      <c r="CQ56" s="544"/>
      <c r="CR56" s="542"/>
      <c r="CS56" s="543"/>
      <c r="CT56" s="543"/>
      <c r="CU56" s="543"/>
      <c r="CV56" s="544"/>
      <c r="CW56" s="542"/>
      <c r="CX56" s="543"/>
      <c r="CY56" s="543"/>
      <c r="CZ56" s="543"/>
      <c r="DA56" s="544"/>
      <c r="DB56" s="542"/>
      <c r="DC56" s="543"/>
      <c r="DD56" s="543"/>
      <c r="DE56" s="543"/>
      <c r="DF56" s="544"/>
      <c r="DG56" s="542"/>
      <c r="DH56" s="543"/>
      <c r="DI56" s="543"/>
      <c r="DJ56" s="543"/>
      <c r="DK56" s="544"/>
      <c r="DL56" s="542"/>
      <c r="DM56" s="543"/>
      <c r="DN56" s="543"/>
      <c r="DO56" s="543"/>
      <c r="DP56" s="544"/>
      <c r="DQ56" s="542"/>
      <c r="DR56" s="543"/>
      <c r="DS56" s="543"/>
      <c r="DT56" s="543"/>
      <c r="DU56" s="544"/>
      <c r="DV56" s="539"/>
      <c r="DW56" s="540"/>
      <c r="DX56" s="540"/>
      <c r="DY56" s="540"/>
      <c r="DZ56" s="545"/>
      <c r="EA56" s="468"/>
    </row>
    <row r="57" spans="1:131" ht="26.25" customHeight="1" x14ac:dyDescent="0.15">
      <c r="A57" s="524">
        <v>30</v>
      </c>
      <c r="B57" s="525"/>
      <c r="C57" s="526"/>
      <c r="D57" s="526"/>
      <c r="E57" s="526"/>
      <c r="F57" s="526"/>
      <c r="G57" s="526"/>
      <c r="H57" s="526"/>
      <c r="I57" s="526"/>
      <c r="J57" s="526"/>
      <c r="K57" s="526"/>
      <c r="L57" s="526"/>
      <c r="M57" s="526"/>
      <c r="N57" s="526"/>
      <c r="O57" s="526"/>
      <c r="P57" s="527"/>
      <c r="Q57" s="600"/>
      <c r="R57" s="601"/>
      <c r="S57" s="601"/>
      <c r="T57" s="601"/>
      <c r="U57" s="601"/>
      <c r="V57" s="601"/>
      <c r="W57" s="601"/>
      <c r="X57" s="601"/>
      <c r="Y57" s="601"/>
      <c r="Z57" s="601"/>
      <c r="AA57" s="601"/>
      <c r="AB57" s="601"/>
      <c r="AC57" s="601"/>
      <c r="AD57" s="601"/>
      <c r="AE57" s="602"/>
      <c r="AF57" s="531"/>
      <c r="AG57" s="532"/>
      <c r="AH57" s="532"/>
      <c r="AI57" s="532"/>
      <c r="AJ57" s="533"/>
      <c r="AK57" s="603"/>
      <c r="AL57" s="601"/>
      <c r="AM57" s="601"/>
      <c r="AN57" s="601"/>
      <c r="AO57" s="601"/>
      <c r="AP57" s="601"/>
      <c r="AQ57" s="601"/>
      <c r="AR57" s="601"/>
      <c r="AS57" s="601"/>
      <c r="AT57" s="601"/>
      <c r="AU57" s="601"/>
      <c r="AV57" s="601"/>
      <c r="AW57" s="601"/>
      <c r="AX57" s="601"/>
      <c r="AY57" s="601"/>
      <c r="AZ57" s="604"/>
      <c r="BA57" s="604"/>
      <c r="BB57" s="604"/>
      <c r="BC57" s="604"/>
      <c r="BD57" s="604"/>
      <c r="BE57" s="593"/>
      <c r="BF57" s="593"/>
      <c r="BG57" s="593"/>
      <c r="BH57" s="593"/>
      <c r="BI57" s="594"/>
      <c r="BJ57" s="475"/>
      <c r="BK57" s="475"/>
      <c r="BL57" s="475"/>
      <c r="BM57" s="475"/>
      <c r="BN57" s="475"/>
      <c r="BO57" s="572"/>
      <c r="BP57" s="572"/>
      <c r="BQ57" s="524">
        <v>51</v>
      </c>
      <c r="BR57" s="538"/>
      <c r="BS57" s="539"/>
      <c r="BT57" s="540"/>
      <c r="BU57" s="540"/>
      <c r="BV57" s="540"/>
      <c r="BW57" s="540"/>
      <c r="BX57" s="540"/>
      <c r="BY57" s="540"/>
      <c r="BZ57" s="540"/>
      <c r="CA57" s="540"/>
      <c r="CB57" s="540"/>
      <c r="CC57" s="540"/>
      <c r="CD57" s="540"/>
      <c r="CE57" s="540"/>
      <c r="CF57" s="540"/>
      <c r="CG57" s="541"/>
      <c r="CH57" s="542"/>
      <c r="CI57" s="543"/>
      <c r="CJ57" s="543"/>
      <c r="CK57" s="543"/>
      <c r="CL57" s="544"/>
      <c r="CM57" s="542"/>
      <c r="CN57" s="543"/>
      <c r="CO57" s="543"/>
      <c r="CP57" s="543"/>
      <c r="CQ57" s="544"/>
      <c r="CR57" s="542"/>
      <c r="CS57" s="543"/>
      <c r="CT57" s="543"/>
      <c r="CU57" s="543"/>
      <c r="CV57" s="544"/>
      <c r="CW57" s="542"/>
      <c r="CX57" s="543"/>
      <c r="CY57" s="543"/>
      <c r="CZ57" s="543"/>
      <c r="DA57" s="544"/>
      <c r="DB57" s="542"/>
      <c r="DC57" s="543"/>
      <c r="DD57" s="543"/>
      <c r="DE57" s="543"/>
      <c r="DF57" s="544"/>
      <c r="DG57" s="542"/>
      <c r="DH57" s="543"/>
      <c r="DI57" s="543"/>
      <c r="DJ57" s="543"/>
      <c r="DK57" s="544"/>
      <c r="DL57" s="542"/>
      <c r="DM57" s="543"/>
      <c r="DN57" s="543"/>
      <c r="DO57" s="543"/>
      <c r="DP57" s="544"/>
      <c r="DQ57" s="542"/>
      <c r="DR57" s="543"/>
      <c r="DS57" s="543"/>
      <c r="DT57" s="543"/>
      <c r="DU57" s="544"/>
      <c r="DV57" s="539"/>
      <c r="DW57" s="540"/>
      <c r="DX57" s="540"/>
      <c r="DY57" s="540"/>
      <c r="DZ57" s="545"/>
      <c r="EA57" s="468"/>
    </row>
    <row r="58" spans="1:131" ht="26.25" customHeight="1" x14ac:dyDescent="0.15">
      <c r="A58" s="524">
        <v>31</v>
      </c>
      <c r="B58" s="525"/>
      <c r="C58" s="526"/>
      <c r="D58" s="526"/>
      <c r="E58" s="526"/>
      <c r="F58" s="526"/>
      <c r="G58" s="526"/>
      <c r="H58" s="526"/>
      <c r="I58" s="526"/>
      <c r="J58" s="526"/>
      <c r="K58" s="526"/>
      <c r="L58" s="526"/>
      <c r="M58" s="526"/>
      <c r="N58" s="526"/>
      <c r="O58" s="526"/>
      <c r="P58" s="527"/>
      <c r="Q58" s="600"/>
      <c r="R58" s="601"/>
      <c r="S58" s="601"/>
      <c r="T58" s="601"/>
      <c r="U58" s="601"/>
      <c r="V58" s="601"/>
      <c r="W58" s="601"/>
      <c r="X58" s="601"/>
      <c r="Y58" s="601"/>
      <c r="Z58" s="601"/>
      <c r="AA58" s="601"/>
      <c r="AB58" s="601"/>
      <c r="AC58" s="601"/>
      <c r="AD58" s="601"/>
      <c r="AE58" s="602"/>
      <c r="AF58" s="531"/>
      <c r="AG58" s="532"/>
      <c r="AH58" s="532"/>
      <c r="AI58" s="532"/>
      <c r="AJ58" s="533"/>
      <c r="AK58" s="603"/>
      <c r="AL58" s="601"/>
      <c r="AM58" s="601"/>
      <c r="AN58" s="601"/>
      <c r="AO58" s="601"/>
      <c r="AP58" s="601"/>
      <c r="AQ58" s="601"/>
      <c r="AR58" s="601"/>
      <c r="AS58" s="601"/>
      <c r="AT58" s="601"/>
      <c r="AU58" s="601"/>
      <c r="AV58" s="601"/>
      <c r="AW58" s="601"/>
      <c r="AX58" s="601"/>
      <c r="AY58" s="601"/>
      <c r="AZ58" s="604"/>
      <c r="BA58" s="604"/>
      <c r="BB58" s="604"/>
      <c r="BC58" s="604"/>
      <c r="BD58" s="604"/>
      <c r="BE58" s="593"/>
      <c r="BF58" s="593"/>
      <c r="BG58" s="593"/>
      <c r="BH58" s="593"/>
      <c r="BI58" s="594"/>
      <c r="BJ58" s="475"/>
      <c r="BK58" s="475"/>
      <c r="BL58" s="475"/>
      <c r="BM58" s="475"/>
      <c r="BN58" s="475"/>
      <c r="BO58" s="572"/>
      <c r="BP58" s="572"/>
      <c r="BQ58" s="524">
        <v>52</v>
      </c>
      <c r="BR58" s="538"/>
      <c r="BS58" s="539"/>
      <c r="BT58" s="540"/>
      <c r="BU58" s="540"/>
      <c r="BV58" s="540"/>
      <c r="BW58" s="540"/>
      <c r="BX58" s="540"/>
      <c r="BY58" s="540"/>
      <c r="BZ58" s="540"/>
      <c r="CA58" s="540"/>
      <c r="CB58" s="540"/>
      <c r="CC58" s="540"/>
      <c r="CD58" s="540"/>
      <c r="CE58" s="540"/>
      <c r="CF58" s="540"/>
      <c r="CG58" s="541"/>
      <c r="CH58" s="542"/>
      <c r="CI58" s="543"/>
      <c r="CJ58" s="543"/>
      <c r="CK58" s="543"/>
      <c r="CL58" s="544"/>
      <c r="CM58" s="542"/>
      <c r="CN58" s="543"/>
      <c r="CO58" s="543"/>
      <c r="CP58" s="543"/>
      <c r="CQ58" s="544"/>
      <c r="CR58" s="542"/>
      <c r="CS58" s="543"/>
      <c r="CT58" s="543"/>
      <c r="CU58" s="543"/>
      <c r="CV58" s="544"/>
      <c r="CW58" s="542"/>
      <c r="CX58" s="543"/>
      <c r="CY58" s="543"/>
      <c r="CZ58" s="543"/>
      <c r="DA58" s="544"/>
      <c r="DB58" s="542"/>
      <c r="DC58" s="543"/>
      <c r="DD58" s="543"/>
      <c r="DE58" s="543"/>
      <c r="DF58" s="544"/>
      <c r="DG58" s="542"/>
      <c r="DH58" s="543"/>
      <c r="DI58" s="543"/>
      <c r="DJ58" s="543"/>
      <c r="DK58" s="544"/>
      <c r="DL58" s="542"/>
      <c r="DM58" s="543"/>
      <c r="DN58" s="543"/>
      <c r="DO58" s="543"/>
      <c r="DP58" s="544"/>
      <c r="DQ58" s="542"/>
      <c r="DR58" s="543"/>
      <c r="DS58" s="543"/>
      <c r="DT58" s="543"/>
      <c r="DU58" s="544"/>
      <c r="DV58" s="539"/>
      <c r="DW58" s="540"/>
      <c r="DX58" s="540"/>
      <c r="DY58" s="540"/>
      <c r="DZ58" s="545"/>
      <c r="EA58" s="468"/>
    </row>
    <row r="59" spans="1:131" ht="26.25" customHeight="1" x14ac:dyDescent="0.15">
      <c r="A59" s="524">
        <v>32</v>
      </c>
      <c r="B59" s="525"/>
      <c r="C59" s="526"/>
      <c r="D59" s="526"/>
      <c r="E59" s="526"/>
      <c r="F59" s="526"/>
      <c r="G59" s="526"/>
      <c r="H59" s="526"/>
      <c r="I59" s="526"/>
      <c r="J59" s="526"/>
      <c r="K59" s="526"/>
      <c r="L59" s="526"/>
      <c r="M59" s="526"/>
      <c r="N59" s="526"/>
      <c r="O59" s="526"/>
      <c r="P59" s="527"/>
      <c r="Q59" s="600"/>
      <c r="R59" s="601"/>
      <c r="S59" s="601"/>
      <c r="T59" s="601"/>
      <c r="U59" s="601"/>
      <c r="V59" s="601"/>
      <c r="W59" s="601"/>
      <c r="X59" s="601"/>
      <c r="Y59" s="601"/>
      <c r="Z59" s="601"/>
      <c r="AA59" s="601"/>
      <c r="AB59" s="601"/>
      <c r="AC59" s="601"/>
      <c r="AD59" s="601"/>
      <c r="AE59" s="602"/>
      <c r="AF59" s="531"/>
      <c r="AG59" s="532"/>
      <c r="AH59" s="532"/>
      <c r="AI59" s="532"/>
      <c r="AJ59" s="533"/>
      <c r="AK59" s="603"/>
      <c r="AL59" s="601"/>
      <c r="AM59" s="601"/>
      <c r="AN59" s="601"/>
      <c r="AO59" s="601"/>
      <c r="AP59" s="601"/>
      <c r="AQ59" s="601"/>
      <c r="AR59" s="601"/>
      <c r="AS59" s="601"/>
      <c r="AT59" s="601"/>
      <c r="AU59" s="601"/>
      <c r="AV59" s="601"/>
      <c r="AW59" s="601"/>
      <c r="AX59" s="601"/>
      <c r="AY59" s="601"/>
      <c r="AZ59" s="604"/>
      <c r="BA59" s="604"/>
      <c r="BB59" s="604"/>
      <c r="BC59" s="604"/>
      <c r="BD59" s="604"/>
      <c r="BE59" s="593"/>
      <c r="BF59" s="593"/>
      <c r="BG59" s="593"/>
      <c r="BH59" s="593"/>
      <c r="BI59" s="594"/>
      <c r="BJ59" s="475"/>
      <c r="BK59" s="475"/>
      <c r="BL59" s="475"/>
      <c r="BM59" s="475"/>
      <c r="BN59" s="475"/>
      <c r="BO59" s="572"/>
      <c r="BP59" s="572"/>
      <c r="BQ59" s="524">
        <v>53</v>
      </c>
      <c r="BR59" s="538"/>
      <c r="BS59" s="539"/>
      <c r="BT59" s="540"/>
      <c r="BU59" s="540"/>
      <c r="BV59" s="540"/>
      <c r="BW59" s="540"/>
      <c r="BX59" s="540"/>
      <c r="BY59" s="540"/>
      <c r="BZ59" s="540"/>
      <c r="CA59" s="540"/>
      <c r="CB59" s="540"/>
      <c r="CC59" s="540"/>
      <c r="CD59" s="540"/>
      <c r="CE59" s="540"/>
      <c r="CF59" s="540"/>
      <c r="CG59" s="541"/>
      <c r="CH59" s="542"/>
      <c r="CI59" s="543"/>
      <c r="CJ59" s="543"/>
      <c r="CK59" s="543"/>
      <c r="CL59" s="544"/>
      <c r="CM59" s="542"/>
      <c r="CN59" s="543"/>
      <c r="CO59" s="543"/>
      <c r="CP59" s="543"/>
      <c r="CQ59" s="544"/>
      <c r="CR59" s="542"/>
      <c r="CS59" s="543"/>
      <c r="CT59" s="543"/>
      <c r="CU59" s="543"/>
      <c r="CV59" s="544"/>
      <c r="CW59" s="542"/>
      <c r="CX59" s="543"/>
      <c r="CY59" s="543"/>
      <c r="CZ59" s="543"/>
      <c r="DA59" s="544"/>
      <c r="DB59" s="542"/>
      <c r="DC59" s="543"/>
      <c r="DD59" s="543"/>
      <c r="DE59" s="543"/>
      <c r="DF59" s="544"/>
      <c r="DG59" s="542"/>
      <c r="DH59" s="543"/>
      <c r="DI59" s="543"/>
      <c r="DJ59" s="543"/>
      <c r="DK59" s="544"/>
      <c r="DL59" s="542"/>
      <c r="DM59" s="543"/>
      <c r="DN59" s="543"/>
      <c r="DO59" s="543"/>
      <c r="DP59" s="544"/>
      <c r="DQ59" s="542"/>
      <c r="DR59" s="543"/>
      <c r="DS59" s="543"/>
      <c r="DT59" s="543"/>
      <c r="DU59" s="544"/>
      <c r="DV59" s="539"/>
      <c r="DW59" s="540"/>
      <c r="DX59" s="540"/>
      <c r="DY59" s="540"/>
      <c r="DZ59" s="545"/>
      <c r="EA59" s="468"/>
    </row>
    <row r="60" spans="1:131" ht="26.25" customHeight="1" x14ac:dyDescent="0.15">
      <c r="A60" s="524">
        <v>33</v>
      </c>
      <c r="B60" s="525"/>
      <c r="C60" s="526"/>
      <c r="D60" s="526"/>
      <c r="E60" s="526"/>
      <c r="F60" s="526"/>
      <c r="G60" s="526"/>
      <c r="H60" s="526"/>
      <c r="I60" s="526"/>
      <c r="J60" s="526"/>
      <c r="K60" s="526"/>
      <c r="L60" s="526"/>
      <c r="M60" s="526"/>
      <c r="N60" s="526"/>
      <c r="O60" s="526"/>
      <c r="P60" s="527"/>
      <c r="Q60" s="600"/>
      <c r="R60" s="601"/>
      <c r="S60" s="601"/>
      <c r="T60" s="601"/>
      <c r="U60" s="601"/>
      <c r="V60" s="601"/>
      <c r="W60" s="601"/>
      <c r="X60" s="601"/>
      <c r="Y60" s="601"/>
      <c r="Z60" s="601"/>
      <c r="AA60" s="601"/>
      <c r="AB60" s="601"/>
      <c r="AC60" s="601"/>
      <c r="AD60" s="601"/>
      <c r="AE60" s="602"/>
      <c r="AF60" s="531"/>
      <c r="AG60" s="532"/>
      <c r="AH60" s="532"/>
      <c r="AI60" s="532"/>
      <c r="AJ60" s="533"/>
      <c r="AK60" s="603"/>
      <c r="AL60" s="601"/>
      <c r="AM60" s="601"/>
      <c r="AN60" s="601"/>
      <c r="AO60" s="601"/>
      <c r="AP60" s="601"/>
      <c r="AQ60" s="601"/>
      <c r="AR60" s="601"/>
      <c r="AS60" s="601"/>
      <c r="AT60" s="601"/>
      <c r="AU60" s="601"/>
      <c r="AV60" s="601"/>
      <c r="AW60" s="601"/>
      <c r="AX60" s="601"/>
      <c r="AY60" s="601"/>
      <c r="AZ60" s="604"/>
      <c r="BA60" s="604"/>
      <c r="BB60" s="604"/>
      <c r="BC60" s="604"/>
      <c r="BD60" s="604"/>
      <c r="BE60" s="593"/>
      <c r="BF60" s="593"/>
      <c r="BG60" s="593"/>
      <c r="BH60" s="593"/>
      <c r="BI60" s="594"/>
      <c r="BJ60" s="475"/>
      <c r="BK60" s="475"/>
      <c r="BL60" s="475"/>
      <c r="BM60" s="475"/>
      <c r="BN60" s="475"/>
      <c r="BO60" s="572"/>
      <c r="BP60" s="572"/>
      <c r="BQ60" s="524">
        <v>54</v>
      </c>
      <c r="BR60" s="538"/>
      <c r="BS60" s="539"/>
      <c r="BT60" s="540"/>
      <c r="BU60" s="540"/>
      <c r="BV60" s="540"/>
      <c r="BW60" s="540"/>
      <c r="BX60" s="540"/>
      <c r="BY60" s="540"/>
      <c r="BZ60" s="540"/>
      <c r="CA60" s="540"/>
      <c r="CB60" s="540"/>
      <c r="CC60" s="540"/>
      <c r="CD60" s="540"/>
      <c r="CE60" s="540"/>
      <c r="CF60" s="540"/>
      <c r="CG60" s="541"/>
      <c r="CH60" s="542"/>
      <c r="CI60" s="543"/>
      <c r="CJ60" s="543"/>
      <c r="CK60" s="543"/>
      <c r="CL60" s="544"/>
      <c r="CM60" s="542"/>
      <c r="CN60" s="543"/>
      <c r="CO60" s="543"/>
      <c r="CP60" s="543"/>
      <c r="CQ60" s="544"/>
      <c r="CR60" s="542"/>
      <c r="CS60" s="543"/>
      <c r="CT60" s="543"/>
      <c r="CU60" s="543"/>
      <c r="CV60" s="544"/>
      <c r="CW60" s="542"/>
      <c r="CX60" s="543"/>
      <c r="CY60" s="543"/>
      <c r="CZ60" s="543"/>
      <c r="DA60" s="544"/>
      <c r="DB60" s="542"/>
      <c r="DC60" s="543"/>
      <c r="DD60" s="543"/>
      <c r="DE60" s="543"/>
      <c r="DF60" s="544"/>
      <c r="DG60" s="542"/>
      <c r="DH60" s="543"/>
      <c r="DI60" s="543"/>
      <c r="DJ60" s="543"/>
      <c r="DK60" s="544"/>
      <c r="DL60" s="542"/>
      <c r="DM60" s="543"/>
      <c r="DN60" s="543"/>
      <c r="DO60" s="543"/>
      <c r="DP60" s="544"/>
      <c r="DQ60" s="542"/>
      <c r="DR60" s="543"/>
      <c r="DS60" s="543"/>
      <c r="DT60" s="543"/>
      <c r="DU60" s="544"/>
      <c r="DV60" s="539"/>
      <c r="DW60" s="540"/>
      <c r="DX60" s="540"/>
      <c r="DY60" s="540"/>
      <c r="DZ60" s="545"/>
      <c r="EA60" s="468"/>
    </row>
    <row r="61" spans="1:131" ht="26.25" customHeight="1" thickBot="1" x14ac:dyDescent="0.2">
      <c r="A61" s="524">
        <v>34</v>
      </c>
      <c r="B61" s="525"/>
      <c r="C61" s="526"/>
      <c r="D61" s="526"/>
      <c r="E61" s="526"/>
      <c r="F61" s="526"/>
      <c r="G61" s="526"/>
      <c r="H61" s="526"/>
      <c r="I61" s="526"/>
      <c r="J61" s="526"/>
      <c r="K61" s="526"/>
      <c r="L61" s="526"/>
      <c r="M61" s="526"/>
      <c r="N61" s="526"/>
      <c r="O61" s="526"/>
      <c r="P61" s="527"/>
      <c r="Q61" s="600"/>
      <c r="R61" s="601"/>
      <c r="S61" s="601"/>
      <c r="T61" s="601"/>
      <c r="U61" s="601"/>
      <c r="V61" s="601"/>
      <c r="W61" s="601"/>
      <c r="X61" s="601"/>
      <c r="Y61" s="601"/>
      <c r="Z61" s="601"/>
      <c r="AA61" s="601"/>
      <c r="AB61" s="601"/>
      <c r="AC61" s="601"/>
      <c r="AD61" s="601"/>
      <c r="AE61" s="602"/>
      <c r="AF61" s="531"/>
      <c r="AG61" s="532"/>
      <c r="AH61" s="532"/>
      <c r="AI61" s="532"/>
      <c r="AJ61" s="533"/>
      <c r="AK61" s="603"/>
      <c r="AL61" s="601"/>
      <c r="AM61" s="601"/>
      <c r="AN61" s="601"/>
      <c r="AO61" s="601"/>
      <c r="AP61" s="601"/>
      <c r="AQ61" s="601"/>
      <c r="AR61" s="601"/>
      <c r="AS61" s="601"/>
      <c r="AT61" s="601"/>
      <c r="AU61" s="601"/>
      <c r="AV61" s="601"/>
      <c r="AW61" s="601"/>
      <c r="AX61" s="601"/>
      <c r="AY61" s="601"/>
      <c r="AZ61" s="604"/>
      <c r="BA61" s="604"/>
      <c r="BB61" s="604"/>
      <c r="BC61" s="604"/>
      <c r="BD61" s="604"/>
      <c r="BE61" s="593"/>
      <c r="BF61" s="593"/>
      <c r="BG61" s="593"/>
      <c r="BH61" s="593"/>
      <c r="BI61" s="594"/>
      <c r="BJ61" s="475"/>
      <c r="BK61" s="475"/>
      <c r="BL61" s="475"/>
      <c r="BM61" s="475"/>
      <c r="BN61" s="475"/>
      <c r="BO61" s="572"/>
      <c r="BP61" s="572"/>
      <c r="BQ61" s="524">
        <v>55</v>
      </c>
      <c r="BR61" s="538"/>
      <c r="BS61" s="539"/>
      <c r="BT61" s="540"/>
      <c r="BU61" s="540"/>
      <c r="BV61" s="540"/>
      <c r="BW61" s="540"/>
      <c r="BX61" s="540"/>
      <c r="BY61" s="540"/>
      <c r="BZ61" s="540"/>
      <c r="CA61" s="540"/>
      <c r="CB61" s="540"/>
      <c r="CC61" s="540"/>
      <c r="CD61" s="540"/>
      <c r="CE61" s="540"/>
      <c r="CF61" s="540"/>
      <c r="CG61" s="541"/>
      <c r="CH61" s="542"/>
      <c r="CI61" s="543"/>
      <c r="CJ61" s="543"/>
      <c r="CK61" s="543"/>
      <c r="CL61" s="544"/>
      <c r="CM61" s="542"/>
      <c r="CN61" s="543"/>
      <c r="CO61" s="543"/>
      <c r="CP61" s="543"/>
      <c r="CQ61" s="544"/>
      <c r="CR61" s="542"/>
      <c r="CS61" s="543"/>
      <c r="CT61" s="543"/>
      <c r="CU61" s="543"/>
      <c r="CV61" s="544"/>
      <c r="CW61" s="542"/>
      <c r="CX61" s="543"/>
      <c r="CY61" s="543"/>
      <c r="CZ61" s="543"/>
      <c r="DA61" s="544"/>
      <c r="DB61" s="542"/>
      <c r="DC61" s="543"/>
      <c r="DD61" s="543"/>
      <c r="DE61" s="543"/>
      <c r="DF61" s="544"/>
      <c r="DG61" s="542"/>
      <c r="DH61" s="543"/>
      <c r="DI61" s="543"/>
      <c r="DJ61" s="543"/>
      <c r="DK61" s="544"/>
      <c r="DL61" s="542"/>
      <c r="DM61" s="543"/>
      <c r="DN61" s="543"/>
      <c r="DO61" s="543"/>
      <c r="DP61" s="544"/>
      <c r="DQ61" s="542"/>
      <c r="DR61" s="543"/>
      <c r="DS61" s="543"/>
      <c r="DT61" s="543"/>
      <c r="DU61" s="544"/>
      <c r="DV61" s="539"/>
      <c r="DW61" s="540"/>
      <c r="DX61" s="540"/>
      <c r="DY61" s="540"/>
      <c r="DZ61" s="545"/>
      <c r="EA61" s="468"/>
    </row>
    <row r="62" spans="1:131" ht="26.25" customHeight="1" x14ac:dyDescent="0.15">
      <c r="A62" s="524">
        <v>35</v>
      </c>
      <c r="B62" s="525"/>
      <c r="C62" s="526"/>
      <c r="D62" s="526"/>
      <c r="E62" s="526"/>
      <c r="F62" s="526"/>
      <c r="G62" s="526"/>
      <c r="H62" s="526"/>
      <c r="I62" s="526"/>
      <c r="J62" s="526"/>
      <c r="K62" s="526"/>
      <c r="L62" s="526"/>
      <c r="M62" s="526"/>
      <c r="N62" s="526"/>
      <c r="O62" s="526"/>
      <c r="P62" s="527"/>
      <c r="Q62" s="600"/>
      <c r="R62" s="601"/>
      <c r="S62" s="601"/>
      <c r="T62" s="601"/>
      <c r="U62" s="601"/>
      <c r="V62" s="601"/>
      <c r="W62" s="601"/>
      <c r="X62" s="601"/>
      <c r="Y62" s="601"/>
      <c r="Z62" s="601"/>
      <c r="AA62" s="601"/>
      <c r="AB62" s="601"/>
      <c r="AC62" s="601"/>
      <c r="AD62" s="601"/>
      <c r="AE62" s="602"/>
      <c r="AF62" s="531"/>
      <c r="AG62" s="532"/>
      <c r="AH62" s="532"/>
      <c r="AI62" s="532"/>
      <c r="AJ62" s="533"/>
      <c r="AK62" s="603"/>
      <c r="AL62" s="601"/>
      <c r="AM62" s="601"/>
      <c r="AN62" s="601"/>
      <c r="AO62" s="601"/>
      <c r="AP62" s="601"/>
      <c r="AQ62" s="601"/>
      <c r="AR62" s="601"/>
      <c r="AS62" s="601"/>
      <c r="AT62" s="601"/>
      <c r="AU62" s="601"/>
      <c r="AV62" s="601"/>
      <c r="AW62" s="601"/>
      <c r="AX62" s="601"/>
      <c r="AY62" s="601"/>
      <c r="AZ62" s="604"/>
      <c r="BA62" s="604"/>
      <c r="BB62" s="604"/>
      <c r="BC62" s="604"/>
      <c r="BD62" s="604"/>
      <c r="BE62" s="593"/>
      <c r="BF62" s="593"/>
      <c r="BG62" s="593"/>
      <c r="BH62" s="593"/>
      <c r="BI62" s="594"/>
      <c r="BJ62" s="605" t="s">
        <v>366</v>
      </c>
      <c r="BK62" s="553"/>
      <c r="BL62" s="553"/>
      <c r="BM62" s="553"/>
      <c r="BN62" s="554"/>
      <c r="BO62" s="572"/>
      <c r="BP62" s="572"/>
      <c r="BQ62" s="524">
        <v>56</v>
      </c>
      <c r="BR62" s="538"/>
      <c r="BS62" s="539"/>
      <c r="BT62" s="540"/>
      <c r="BU62" s="540"/>
      <c r="BV62" s="540"/>
      <c r="BW62" s="540"/>
      <c r="BX62" s="540"/>
      <c r="BY62" s="540"/>
      <c r="BZ62" s="540"/>
      <c r="CA62" s="540"/>
      <c r="CB62" s="540"/>
      <c r="CC62" s="540"/>
      <c r="CD62" s="540"/>
      <c r="CE62" s="540"/>
      <c r="CF62" s="540"/>
      <c r="CG62" s="541"/>
      <c r="CH62" s="542"/>
      <c r="CI62" s="543"/>
      <c r="CJ62" s="543"/>
      <c r="CK62" s="543"/>
      <c r="CL62" s="544"/>
      <c r="CM62" s="542"/>
      <c r="CN62" s="543"/>
      <c r="CO62" s="543"/>
      <c r="CP62" s="543"/>
      <c r="CQ62" s="544"/>
      <c r="CR62" s="542"/>
      <c r="CS62" s="543"/>
      <c r="CT62" s="543"/>
      <c r="CU62" s="543"/>
      <c r="CV62" s="544"/>
      <c r="CW62" s="542"/>
      <c r="CX62" s="543"/>
      <c r="CY62" s="543"/>
      <c r="CZ62" s="543"/>
      <c r="DA62" s="544"/>
      <c r="DB62" s="542"/>
      <c r="DC62" s="543"/>
      <c r="DD62" s="543"/>
      <c r="DE62" s="543"/>
      <c r="DF62" s="544"/>
      <c r="DG62" s="542"/>
      <c r="DH62" s="543"/>
      <c r="DI62" s="543"/>
      <c r="DJ62" s="543"/>
      <c r="DK62" s="544"/>
      <c r="DL62" s="542"/>
      <c r="DM62" s="543"/>
      <c r="DN62" s="543"/>
      <c r="DO62" s="543"/>
      <c r="DP62" s="544"/>
      <c r="DQ62" s="542"/>
      <c r="DR62" s="543"/>
      <c r="DS62" s="543"/>
      <c r="DT62" s="543"/>
      <c r="DU62" s="544"/>
      <c r="DV62" s="539"/>
      <c r="DW62" s="540"/>
      <c r="DX62" s="540"/>
      <c r="DY62" s="540"/>
      <c r="DZ62" s="545"/>
      <c r="EA62" s="468"/>
    </row>
    <row r="63" spans="1:131" ht="26.25" customHeight="1" thickBot="1" x14ac:dyDescent="0.2">
      <c r="A63" s="555" t="s">
        <v>329</v>
      </c>
      <c r="B63" s="556" t="s">
        <v>367</v>
      </c>
      <c r="C63" s="557"/>
      <c r="D63" s="557"/>
      <c r="E63" s="557"/>
      <c r="F63" s="557"/>
      <c r="G63" s="557"/>
      <c r="H63" s="557"/>
      <c r="I63" s="557"/>
      <c r="J63" s="557"/>
      <c r="K63" s="557"/>
      <c r="L63" s="557"/>
      <c r="M63" s="557"/>
      <c r="N63" s="557"/>
      <c r="O63" s="557"/>
      <c r="P63" s="558"/>
      <c r="Q63" s="606"/>
      <c r="R63" s="607"/>
      <c r="S63" s="607"/>
      <c r="T63" s="607"/>
      <c r="U63" s="607"/>
      <c r="V63" s="607"/>
      <c r="W63" s="607"/>
      <c r="X63" s="607"/>
      <c r="Y63" s="607"/>
      <c r="Z63" s="607"/>
      <c r="AA63" s="607"/>
      <c r="AB63" s="607"/>
      <c r="AC63" s="607"/>
      <c r="AD63" s="607"/>
      <c r="AE63" s="608"/>
      <c r="AF63" s="609">
        <v>49</v>
      </c>
      <c r="AG63" s="610"/>
      <c r="AH63" s="610"/>
      <c r="AI63" s="610"/>
      <c r="AJ63" s="611"/>
      <c r="AK63" s="612"/>
      <c r="AL63" s="607"/>
      <c r="AM63" s="607"/>
      <c r="AN63" s="607"/>
      <c r="AO63" s="607"/>
      <c r="AP63" s="610" t="s">
        <v>368</v>
      </c>
      <c r="AQ63" s="610"/>
      <c r="AR63" s="610"/>
      <c r="AS63" s="610"/>
      <c r="AT63" s="610"/>
      <c r="AU63" s="610" t="s">
        <v>369</v>
      </c>
      <c r="AV63" s="610"/>
      <c r="AW63" s="610"/>
      <c r="AX63" s="610"/>
      <c r="AY63" s="610"/>
      <c r="AZ63" s="613"/>
      <c r="BA63" s="613"/>
      <c r="BB63" s="613"/>
      <c r="BC63" s="613"/>
      <c r="BD63" s="613"/>
      <c r="BE63" s="614"/>
      <c r="BF63" s="614"/>
      <c r="BG63" s="614"/>
      <c r="BH63" s="614"/>
      <c r="BI63" s="615"/>
      <c r="BJ63" s="616" t="s">
        <v>64</v>
      </c>
      <c r="BK63" s="617"/>
      <c r="BL63" s="617"/>
      <c r="BM63" s="617"/>
      <c r="BN63" s="618"/>
      <c r="BO63" s="572"/>
      <c r="BP63" s="572"/>
      <c r="BQ63" s="524">
        <v>57</v>
      </c>
      <c r="BR63" s="538"/>
      <c r="BS63" s="539"/>
      <c r="BT63" s="540"/>
      <c r="BU63" s="540"/>
      <c r="BV63" s="540"/>
      <c r="BW63" s="540"/>
      <c r="BX63" s="540"/>
      <c r="BY63" s="540"/>
      <c r="BZ63" s="540"/>
      <c r="CA63" s="540"/>
      <c r="CB63" s="540"/>
      <c r="CC63" s="540"/>
      <c r="CD63" s="540"/>
      <c r="CE63" s="540"/>
      <c r="CF63" s="540"/>
      <c r="CG63" s="541"/>
      <c r="CH63" s="542"/>
      <c r="CI63" s="543"/>
      <c r="CJ63" s="543"/>
      <c r="CK63" s="543"/>
      <c r="CL63" s="544"/>
      <c r="CM63" s="542"/>
      <c r="CN63" s="543"/>
      <c r="CO63" s="543"/>
      <c r="CP63" s="543"/>
      <c r="CQ63" s="544"/>
      <c r="CR63" s="542"/>
      <c r="CS63" s="543"/>
      <c r="CT63" s="543"/>
      <c r="CU63" s="543"/>
      <c r="CV63" s="544"/>
      <c r="CW63" s="542"/>
      <c r="CX63" s="543"/>
      <c r="CY63" s="543"/>
      <c r="CZ63" s="543"/>
      <c r="DA63" s="544"/>
      <c r="DB63" s="542"/>
      <c r="DC63" s="543"/>
      <c r="DD63" s="543"/>
      <c r="DE63" s="543"/>
      <c r="DF63" s="544"/>
      <c r="DG63" s="542"/>
      <c r="DH63" s="543"/>
      <c r="DI63" s="543"/>
      <c r="DJ63" s="543"/>
      <c r="DK63" s="544"/>
      <c r="DL63" s="542"/>
      <c r="DM63" s="543"/>
      <c r="DN63" s="543"/>
      <c r="DO63" s="543"/>
      <c r="DP63" s="544"/>
      <c r="DQ63" s="542"/>
      <c r="DR63" s="543"/>
      <c r="DS63" s="543"/>
      <c r="DT63" s="543"/>
      <c r="DU63" s="544"/>
      <c r="DV63" s="539"/>
      <c r="DW63" s="540"/>
      <c r="DX63" s="540"/>
      <c r="DY63" s="540"/>
      <c r="DZ63" s="545"/>
      <c r="EA63" s="468"/>
    </row>
    <row r="64" spans="1:131" ht="26.25" customHeight="1" x14ac:dyDescent="0.15">
      <c r="A64" s="572"/>
      <c r="B64" s="572"/>
      <c r="C64" s="572"/>
      <c r="D64" s="572"/>
      <c r="E64" s="572"/>
      <c r="F64" s="572"/>
      <c r="G64" s="572"/>
      <c r="H64" s="572"/>
      <c r="I64" s="572"/>
      <c r="J64" s="572"/>
      <c r="K64" s="572"/>
      <c r="L64" s="572"/>
      <c r="M64" s="572"/>
      <c r="N64" s="572"/>
      <c r="O64" s="572"/>
      <c r="P64" s="572"/>
      <c r="Q64" s="572"/>
      <c r="R64" s="572"/>
      <c r="S64" s="572"/>
      <c r="T64" s="572"/>
      <c r="U64" s="572"/>
      <c r="V64" s="572"/>
      <c r="W64" s="572"/>
      <c r="X64" s="572"/>
      <c r="Y64" s="572"/>
      <c r="Z64" s="572"/>
      <c r="AA64" s="572"/>
      <c r="AB64" s="572"/>
      <c r="AC64" s="572"/>
      <c r="AD64" s="572"/>
      <c r="AE64" s="572"/>
      <c r="AF64" s="572"/>
      <c r="AG64" s="572"/>
      <c r="AH64" s="572"/>
      <c r="AI64" s="572"/>
      <c r="AJ64" s="572"/>
      <c r="AK64" s="572"/>
      <c r="AL64" s="572"/>
      <c r="AM64" s="572"/>
      <c r="AN64" s="572"/>
      <c r="AO64" s="572"/>
      <c r="AP64" s="572"/>
      <c r="AQ64" s="572"/>
      <c r="AR64" s="572"/>
      <c r="AS64" s="572"/>
      <c r="AT64" s="572"/>
      <c r="AU64" s="572"/>
      <c r="AV64" s="572"/>
      <c r="AW64" s="572"/>
      <c r="AX64" s="572"/>
      <c r="AY64" s="572"/>
      <c r="AZ64" s="572"/>
      <c r="BA64" s="572"/>
      <c r="BB64" s="572"/>
      <c r="BC64" s="572"/>
      <c r="BD64" s="572"/>
      <c r="BE64" s="572"/>
      <c r="BF64" s="572"/>
      <c r="BG64" s="572"/>
      <c r="BH64" s="572"/>
      <c r="BI64" s="572"/>
      <c r="BJ64" s="572"/>
      <c r="BK64" s="572"/>
      <c r="BL64" s="572"/>
      <c r="BM64" s="572"/>
      <c r="BN64" s="572"/>
      <c r="BO64" s="572"/>
      <c r="BP64" s="572"/>
      <c r="BQ64" s="524">
        <v>58</v>
      </c>
      <c r="BR64" s="538"/>
      <c r="BS64" s="539"/>
      <c r="BT64" s="540"/>
      <c r="BU64" s="540"/>
      <c r="BV64" s="540"/>
      <c r="BW64" s="540"/>
      <c r="BX64" s="540"/>
      <c r="BY64" s="540"/>
      <c r="BZ64" s="540"/>
      <c r="CA64" s="540"/>
      <c r="CB64" s="540"/>
      <c r="CC64" s="540"/>
      <c r="CD64" s="540"/>
      <c r="CE64" s="540"/>
      <c r="CF64" s="540"/>
      <c r="CG64" s="541"/>
      <c r="CH64" s="542"/>
      <c r="CI64" s="543"/>
      <c r="CJ64" s="543"/>
      <c r="CK64" s="543"/>
      <c r="CL64" s="544"/>
      <c r="CM64" s="542"/>
      <c r="CN64" s="543"/>
      <c r="CO64" s="543"/>
      <c r="CP64" s="543"/>
      <c r="CQ64" s="544"/>
      <c r="CR64" s="542"/>
      <c r="CS64" s="543"/>
      <c r="CT64" s="543"/>
      <c r="CU64" s="543"/>
      <c r="CV64" s="544"/>
      <c r="CW64" s="542"/>
      <c r="CX64" s="543"/>
      <c r="CY64" s="543"/>
      <c r="CZ64" s="543"/>
      <c r="DA64" s="544"/>
      <c r="DB64" s="542"/>
      <c r="DC64" s="543"/>
      <c r="DD64" s="543"/>
      <c r="DE64" s="543"/>
      <c r="DF64" s="544"/>
      <c r="DG64" s="542"/>
      <c r="DH64" s="543"/>
      <c r="DI64" s="543"/>
      <c r="DJ64" s="543"/>
      <c r="DK64" s="544"/>
      <c r="DL64" s="542"/>
      <c r="DM64" s="543"/>
      <c r="DN64" s="543"/>
      <c r="DO64" s="543"/>
      <c r="DP64" s="544"/>
      <c r="DQ64" s="542"/>
      <c r="DR64" s="543"/>
      <c r="DS64" s="543"/>
      <c r="DT64" s="543"/>
      <c r="DU64" s="544"/>
      <c r="DV64" s="539"/>
      <c r="DW64" s="540"/>
      <c r="DX64" s="540"/>
      <c r="DY64" s="540"/>
      <c r="DZ64" s="545"/>
      <c r="EA64" s="468"/>
    </row>
    <row r="65" spans="1:131" ht="26.25" customHeight="1" thickBot="1" x14ac:dyDescent="0.2">
      <c r="A65" s="475" t="s">
        <v>370</v>
      </c>
      <c r="B65" s="475"/>
      <c r="C65" s="475"/>
      <c r="D65" s="475"/>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572"/>
      <c r="BF65" s="572"/>
      <c r="BG65" s="572"/>
      <c r="BH65" s="572"/>
      <c r="BI65" s="572"/>
      <c r="BJ65" s="572"/>
      <c r="BK65" s="572"/>
      <c r="BL65" s="572"/>
      <c r="BM65" s="572"/>
      <c r="BN65" s="572"/>
      <c r="BO65" s="572"/>
      <c r="BP65" s="572"/>
      <c r="BQ65" s="524">
        <v>59</v>
      </c>
      <c r="BR65" s="538"/>
      <c r="BS65" s="539"/>
      <c r="BT65" s="540"/>
      <c r="BU65" s="540"/>
      <c r="BV65" s="540"/>
      <c r="BW65" s="540"/>
      <c r="BX65" s="540"/>
      <c r="BY65" s="540"/>
      <c r="BZ65" s="540"/>
      <c r="CA65" s="540"/>
      <c r="CB65" s="540"/>
      <c r="CC65" s="540"/>
      <c r="CD65" s="540"/>
      <c r="CE65" s="540"/>
      <c r="CF65" s="540"/>
      <c r="CG65" s="541"/>
      <c r="CH65" s="542"/>
      <c r="CI65" s="543"/>
      <c r="CJ65" s="543"/>
      <c r="CK65" s="543"/>
      <c r="CL65" s="544"/>
      <c r="CM65" s="542"/>
      <c r="CN65" s="543"/>
      <c r="CO65" s="543"/>
      <c r="CP65" s="543"/>
      <c r="CQ65" s="544"/>
      <c r="CR65" s="542"/>
      <c r="CS65" s="543"/>
      <c r="CT65" s="543"/>
      <c r="CU65" s="543"/>
      <c r="CV65" s="544"/>
      <c r="CW65" s="542"/>
      <c r="CX65" s="543"/>
      <c r="CY65" s="543"/>
      <c r="CZ65" s="543"/>
      <c r="DA65" s="544"/>
      <c r="DB65" s="542"/>
      <c r="DC65" s="543"/>
      <c r="DD65" s="543"/>
      <c r="DE65" s="543"/>
      <c r="DF65" s="544"/>
      <c r="DG65" s="542"/>
      <c r="DH65" s="543"/>
      <c r="DI65" s="543"/>
      <c r="DJ65" s="543"/>
      <c r="DK65" s="544"/>
      <c r="DL65" s="542"/>
      <c r="DM65" s="543"/>
      <c r="DN65" s="543"/>
      <c r="DO65" s="543"/>
      <c r="DP65" s="544"/>
      <c r="DQ65" s="542"/>
      <c r="DR65" s="543"/>
      <c r="DS65" s="543"/>
      <c r="DT65" s="543"/>
      <c r="DU65" s="544"/>
      <c r="DV65" s="539"/>
      <c r="DW65" s="540"/>
      <c r="DX65" s="540"/>
      <c r="DY65" s="540"/>
      <c r="DZ65" s="545"/>
      <c r="EA65" s="468"/>
    </row>
    <row r="66" spans="1:131" ht="26.25" customHeight="1" x14ac:dyDescent="0.15">
      <c r="A66" s="480" t="s">
        <v>371</v>
      </c>
      <c r="B66" s="481"/>
      <c r="C66" s="481"/>
      <c r="D66" s="481"/>
      <c r="E66" s="481"/>
      <c r="F66" s="481"/>
      <c r="G66" s="481"/>
      <c r="H66" s="481"/>
      <c r="I66" s="481"/>
      <c r="J66" s="481"/>
      <c r="K66" s="481"/>
      <c r="L66" s="481"/>
      <c r="M66" s="481"/>
      <c r="N66" s="481"/>
      <c r="O66" s="481"/>
      <c r="P66" s="482"/>
      <c r="Q66" s="483" t="s">
        <v>333</v>
      </c>
      <c r="R66" s="484"/>
      <c r="S66" s="484"/>
      <c r="T66" s="484"/>
      <c r="U66" s="485"/>
      <c r="V66" s="483" t="s">
        <v>334</v>
      </c>
      <c r="W66" s="484"/>
      <c r="X66" s="484"/>
      <c r="Y66" s="484"/>
      <c r="Z66" s="485"/>
      <c r="AA66" s="483" t="s">
        <v>335</v>
      </c>
      <c r="AB66" s="484"/>
      <c r="AC66" s="484"/>
      <c r="AD66" s="484"/>
      <c r="AE66" s="485"/>
      <c r="AF66" s="619" t="s">
        <v>336</v>
      </c>
      <c r="AG66" s="574"/>
      <c r="AH66" s="574"/>
      <c r="AI66" s="574"/>
      <c r="AJ66" s="620"/>
      <c r="AK66" s="483" t="s">
        <v>337</v>
      </c>
      <c r="AL66" s="481"/>
      <c r="AM66" s="481"/>
      <c r="AN66" s="481"/>
      <c r="AO66" s="482"/>
      <c r="AP66" s="483" t="s">
        <v>338</v>
      </c>
      <c r="AQ66" s="484"/>
      <c r="AR66" s="484"/>
      <c r="AS66" s="484"/>
      <c r="AT66" s="485"/>
      <c r="AU66" s="483" t="s">
        <v>372</v>
      </c>
      <c r="AV66" s="484"/>
      <c r="AW66" s="484"/>
      <c r="AX66" s="484"/>
      <c r="AY66" s="485"/>
      <c r="AZ66" s="483" t="s">
        <v>309</v>
      </c>
      <c r="BA66" s="484"/>
      <c r="BB66" s="484"/>
      <c r="BC66" s="484"/>
      <c r="BD66" s="487"/>
      <c r="BE66" s="572"/>
      <c r="BF66" s="572"/>
      <c r="BG66" s="572"/>
      <c r="BH66" s="572"/>
      <c r="BI66" s="572"/>
      <c r="BJ66" s="572"/>
      <c r="BK66" s="572"/>
      <c r="BL66" s="572"/>
      <c r="BM66" s="572"/>
      <c r="BN66" s="572"/>
      <c r="BO66" s="572"/>
      <c r="BP66" s="572"/>
      <c r="BQ66" s="524">
        <v>60</v>
      </c>
      <c r="BR66" s="621"/>
      <c r="BS66" s="622"/>
      <c r="BT66" s="623"/>
      <c r="BU66" s="623"/>
      <c r="BV66" s="623"/>
      <c r="BW66" s="623"/>
      <c r="BX66" s="623"/>
      <c r="BY66" s="623"/>
      <c r="BZ66" s="623"/>
      <c r="CA66" s="623"/>
      <c r="CB66" s="623"/>
      <c r="CC66" s="623"/>
      <c r="CD66" s="623"/>
      <c r="CE66" s="623"/>
      <c r="CF66" s="623"/>
      <c r="CG66" s="624"/>
      <c r="CH66" s="625"/>
      <c r="CI66" s="626"/>
      <c r="CJ66" s="626"/>
      <c r="CK66" s="626"/>
      <c r="CL66" s="627"/>
      <c r="CM66" s="625"/>
      <c r="CN66" s="626"/>
      <c r="CO66" s="626"/>
      <c r="CP66" s="626"/>
      <c r="CQ66" s="627"/>
      <c r="CR66" s="625"/>
      <c r="CS66" s="626"/>
      <c r="CT66" s="626"/>
      <c r="CU66" s="626"/>
      <c r="CV66" s="627"/>
      <c r="CW66" s="625"/>
      <c r="CX66" s="626"/>
      <c r="CY66" s="626"/>
      <c r="CZ66" s="626"/>
      <c r="DA66" s="627"/>
      <c r="DB66" s="625"/>
      <c r="DC66" s="626"/>
      <c r="DD66" s="626"/>
      <c r="DE66" s="626"/>
      <c r="DF66" s="627"/>
      <c r="DG66" s="625"/>
      <c r="DH66" s="626"/>
      <c r="DI66" s="626"/>
      <c r="DJ66" s="626"/>
      <c r="DK66" s="627"/>
      <c r="DL66" s="625"/>
      <c r="DM66" s="626"/>
      <c r="DN66" s="626"/>
      <c r="DO66" s="626"/>
      <c r="DP66" s="627"/>
      <c r="DQ66" s="625"/>
      <c r="DR66" s="626"/>
      <c r="DS66" s="626"/>
      <c r="DT66" s="626"/>
      <c r="DU66" s="627"/>
      <c r="DV66" s="622"/>
      <c r="DW66" s="623"/>
      <c r="DX66" s="623"/>
      <c r="DY66" s="623"/>
      <c r="DZ66" s="628"/>
      <c r="EA66" s="468"/>
    </row>
    <row r="67" spans="1:131" ht="26.25" customHeight="1" thickBot="1" x14ac:dyDescent="0.2">
      <c r="A67" s="491"/>
      <c r="B67" s="492"/>
      <c r="C67" s="492"/>
      <c r="D67" s="492"/>
      <c r="E67" s="492"/>
      <c r="F67" s="492"/>
      <c r="G67" s="492"/>
      <c r="H67" s="492"/>
      <c r="I67" s="492"/>
      <c r="J67" s="492"/>
      <c r="K67" s="492"/>
      <c r="L67" s="492"/>
      <c r="M67" s="492"/>
      <c r="N67" s="492"/>
      <c r="O67" s="492"/>
      <c r="P67" s="493"/>
      <c r="Q67" s="494"/>
      <c r="R67" s="495"/>
      <c r="S67" s="495"/>
      <c r="T67" s="495"/>
      <c r="U67" s="496"/>
      <c r="V67" s="494"/>
      <c r="W67" s="495"/>
      <c r="X67" s="495"/>
      <c r="Y67" s="495"/>
      <c r="Z67" s="496"/>
      <c r="AA67" s="494"/>
      <c r="AB67" s="495"/>
      <c r="AC67" s="495"/>
      <c r="AD67" s="495"/>
      <c r="AE67" s="496"/>
      <c r="AF67" s="629"/>
      <c r="AG67" s="577"/>
      <c r="AH67" s="577"/>
      <c r="AI67" s="577"/>
      <c r="AJ67" s="630"/>
      <c r="AK67" s="631"/>
      <c r="AL67" s="492"/>
      <c r="AM67" s="492"/>
      <c r="AN67" s="492"/>
      <c r="AO67" s="493"/>
      <c r="AP67" s="494"/>
      <c r="AQ67" s="495"/>
      <c r="AR67" s="495"/>
      <c r="AS67" s="495"/>
      <c r="AT67" s="496"/>
      <c r="AU67" s="494"/>
      <c r="AV67" s="495"/>
      <c r="AW67" s="495"/>
      <c r="AX67" s="495"/>
      <c r="AY67" s="496"/>
      <c r="AZ67" s="494"/>
      <c r="BA67" s="495"/>
      <c r="BB67" s="495"/>
      <c r="BC67" s="495"/>
      <c r="BD67" s="498"/>
      <c r="BE67" s="572"/>
      <c r="BF67" s="572"/>
      <c r="BG67" s="572"/>
      <c r="BH67" s="572"/>
      <c r="BI67" s="572"/>
      <c r="BJ67" s="572"/>
      <c r="BK67" s="572"/>
      <c r="BL67" s="572"/>
      <c r="BM67" s="572"/>
      <c r="BN67" s="572"/>
      <c r="BO67" s="572"/>
      <c r="BP67" s="572"/>
      <c r="BQ67" s="524">
        <v>61</v>
      </c>
      <c r="BR67" s="621"/>
      <c r="BS67" s="622"/>
      <c r="BT67" s="623"/>
      <c r="BU67" s="623"/>
      <c r="BV67" s="623"/>
      <c r="BW67" s="623"/>
      <c r="BX67" s="623"/>
      <c r="BY67" s="623"/>
      <c r="BZ67" s="623"/>
      <c r="CA67" s="623"/>
      <c r="CB67" s="623"/>
      <c r="CC67" s="623"/>
      <c r="CD67" s="623"/>
      <c r="CE67" s="623"/>
      <c r="CF67" s="623"/>
      <c r="CG67" s="624"/>
      <c r="CH67" s="625"/>
      <c r="CI67" s="626"/>
      <c r="CJ67" s="626"/>
      <c r="CK67" s="626"/>
      <c r="CL67" s="627"/>
      <c r="CM67" s="625"/>
      <c r="CN67" s="626"/>
      <c r="CO67" s="626"/>
      <c r="CP67" s="626"/>
      <c r="CQ67" s="627"/>
      <c r="CR67" s="625"/>
      <c r="CS67" s="626"/>
      <c r="CT67" s="626"/>
      <c r="CU67" s="626"/>
      <c r="CV67" s="627"/>
      <c r="CW67" s="625"/>
      <c r="CX67" s="626"/>
      <c r="CY67" s="626"/>
      <c r="CZ67" s="626"/>
      <c r="DA67" s="627"/>
      <c r="DB67" s="625"/>
      <c r="DC67" s="626"/>
      <c r="DD67" s="626"/>
      <c r="DE67" s="626"/>
      <c r="DF67" s="627"/>
      <c r="DG67" s="625"/>
      <c r="DH67" s="626"/>
      <c r="DI67" s="626"/>
      <c r="DJ67" s="626"/>
      <c r="DK67" s="627"/>
      <c r="DL67" s="625"/>
      <c r="DM67" s="626"/>
      <c r="DN67" s="626"/>
      <c r="DO67" s="626"/>
      <c r="DP67" s="627"/>
      <c r="DQ67" s="625"/>
      <c r="DR67" s="626"/>
      <c r="DS67" s="626"/>
      <c r="DT67" s="626"/>
      <c r="DU67" s="627"/>
      <c r="DV67" s="622"/>
      <c r="DW67" s="623"/>
      <c r="DX67" s="623"/>
      <c r="DY67" s="623"/>
      <c r="DZ67" s="628"/>
      <c r="EA67" s="468"/>
    </row>
    <row r="68" spans="1:131" ht="26.25" customHeight="1" thickTop="1" x14ac:dyDescent="0.15">
      <c r="A68" s="502">
        <v>1</v>
      </c>
      <c r="B68" s="632" t="s">
        <v>373</v>
      </c>
      <c r="C68" s="633"/>
      <c r="D68" s="633"/>
      <c r="E68" s="633"/>
      <c r="F68" s="633"/>
      <c r="G68" s="633"/>
      <c r="H68" s="633"/>
      <c r="I68" s="633"/>
      <c r="J68" s="633"/>
      <c r="K68" s="633"/>
      <c r="L68" s="633"/>
      <c r="M68" s="633"/>
      <c r="N68" s="633"/>
      <c r="O68" s="633"/>
      <c r="P68" s="634"/>
      <c r="Q68" s="635" t="s">
        <v>374</v>
      </c>
      <c r="R68" s="636"/>
      <c r="S68" s="636"/>
      <c r="T68" s="636"/>
      <c r="U68" s="636"/>
      <c r="V68" s="636" t="s">
        <v>375</v>
      </c>
      <c r="W68" s="636"/>
      <c r="X68" s="636"/>
      <c r="Y68" s="636"/>
      <c r="Z68" s="636"/>
      <c r="AA68" s="636">
        <v>-632</v>
      </c>
      <c r="AB68" s="636"/>
      <c r="AC68" s="636"/>
      <c r="AD68" s="636"/>
      <c r="AE68" s="636"/>
      <c r="AF68" s="636" t="s">
        <v>376</v>
      </c>
      <c r="AG68" s="636"/>
      <c r="AH68" s="636"/>
      <c r="AI68" s="636"/>
      <c r="AJ68" s="636"/>
      <c r="AK68" s="636" t="s">
        <v>327</v>
      </c>
      <c r="AL68" s="636"/>
      <c r="AM68" s="636"/>
      <c r="AN68" s="636"/>
      <c r="AO68" s="636"/>
      <c r="AP68" s="636" t="s">
        <v>377</v>
      </c>
      <c r="AQ68" s="636"/>
      <c r="AR68" s="636"/>
      <c r="AS68" s="636"/>
      <c r="AT68" s="636"/>
      <c r="AU68" s="636" t="s">
        <v>378</v>
      </c>
      <c r="AV68" s="636"/>
      <c r="AW68" s="636"/>
      <c r="AX68" s="636"/>
      <c r="AY68" s="636"/>
      <c r="AZ68" s="637"/>
      <c r="BA68" s="637"/>
      <c r="BB68" s="637"/>
      <c r="BC68" s="637"/>
      <c r="BD68" s="638"/>
      <c r="BE68" s="572"/>
      <c r="BF68" s="572"/>
      <c r="BG68" s="572"/>
      <c r="BH68" s="572"/>
      <c r="BI68" s="572"/>
      <c r="BJ68" s="572"/>
      <c r="BK68" s="572"/>
      <c r="BL68" s="572"/>
      <c r="BM68" s="572"/>
      <c r="BN68" s="572"/>
      <c r="BO68" s="572"/>
      <c r="BP68" s="572"/>
      <c r="BQ68" s="524">
        <v>62</v>
      </c>
      <c r="BR68" s="621"/>
      <c r="BS68" s="622"/>
      <c r="BT68" s="623"/>
      <c r="BU68" s="623"/>
      <c r="BV68" s="623"/>
      <c r="BW68" s="623"/>
      <c r="BX68" s="623"/>
      <c r="BY68" s="623"/>
      <c r="BZ68" s="623"/>
      <c r="CA68" s="623"/>
      <c r="CB68" s="623"/>
      <c r="CC68" s="623"/>
      <c r="CD68" s="623"/>
      <c r="CE68" s="623"/>
      <c r="CF68" s="623"/>
      <c r="CG68" s="624"/>
      <c r="CH68" s="625"/>
      <c r="CI68" s="626"/>
      <c r="CJ68" s="626"/>
      <c r="CK68" s="626"/>
      <c r="CL68" s="627"/>
      <c r="CM68" s="625"/>
      <c r="CN68" s="626"/>
      <c r="CO68" s="626"/>
      <c r="CP68" s="626"/>
      <c r="CQ68" s="627"/>
      <c r="CR68" s="625"/>
      <c r="CS68" s="626"/>
      <c r="CT68" s="626"/>
      <c r="CU68" s="626"/>
      <c r="CV68" s="627"/>
      <c r="CW68" s="625"/>
      <c r="CX68" s="626"/>
      <c r="CY68" s="626"/>
      <c r="CZ68" s="626"/>
      <c r="DA68" s="627"/>
      <c r="DB68" s="625"/>
      <c r="DC68" s="626"/>
      <c r="DD68" s="626"/>
      <c r="DE68" s="626"/>
      <c r="DF68" s="627"/>
      <c r="DG68" s="625"/>
      <c r="DH68" s="626"/>
      <c r="DI68" s="626"/>
      <c r="DJ68" s="626"/>
      <c r="DK68" s="627"/>
      <c r="DL68" s="625"/>
      <c r="DM68" s="626"/>
      <c r="DN68" s="626"/>
      <c r="DO68" s="626"/>
      <c r="DP68" s="627"/>
      <c r="DQ68" s="625"/>
      <c r="DR68" s="626"/>
      <c r="DS68" s="626"/>
      <c r="DT68" s="626"/>
      <c r="DU68" s="627"/>
      <c r="DV68" s="622"/>
      <c r="DW68" s="623"/>
      <c r="DX68" s="623"/>
      <c r="DY68" s="623"/>
      <c r="DZ68" s="628"/>
      <c r="EA68" s="468"/>
    </row>
    <row r="69" spans="1:131" ht="26.25" customHeight="1" x14ac:dyDescent="0.15">
      <c r="A69" s="524">
        <v>2</v>
      </c>
      <c r="B69" s="639" t="s">
        <v>379</v>
      </c>
      <c r="C69" s="640"/>
      <c r="D69" s="640"/>
      <c r="E69" s="640"/>
      <c r="F69" s="640"/>
      <c r="G69" s="640"/>
      <c r="H69" s="640"/>
      <c r="I69" s="640"/>
      <c r="J69" s="640"/>
      <c r="K69" s="640"/>
      <c r="L69" s="640"/>
      <c r="M69" s="640"/>
      <c r="N69" s="640"/>
      <c r="O69" s="640"/>
      <c r="P69" s="641"/>
      <c r="Q69" s="642" t="s">
        <v>380</v>
      </c>
      <c r="R69" s="591"/>
      <c r="S69" s="591"/>
      <c r="T69" s="591"/>
      <c r="U69" s="591"/>
      <c r="V69" s="591" t="s">
        <v>381</v>
      </c>
      <c r="W69" s="591"/>
      <c r="X69" s="591"/>
      <c r="Y69" s="591"/>
      <c r="Z69" s="591"/>
      <c r="AA69" s="591">
        <v>-13</v>
      </c>
      <c r="AB69" s="591"/>
      <c r="AC69" s="591"/>
      <c r="AD69" s="591"/>
      <c r="AE69" s="591"/>
      <c r="AF69" s="591" t="s">
        <v>382</v>
      </c>
      <c r="AG69" s="591"/>
      <c r="AH69" s="591"/>
      <c r="AI69" s="591"/>
      <c r="AJ69" s="591"/>
      <c r="AK69" s="591" t="s">
        <v>327</v>
      </c>
      <c r="AL69" s="591"/>
      <c r="AM69" s="591"/>
      <c r="AN69" s="591"/>
      <c r="AO69" s="591"/>
      <c r="AP69" s="591" t="s">
        <v>342</v>
      </c>
      <c r="AQ69" s="591"/>
      <c r="AR69" s="591"/>
      <c r="AS69" s="591"/>
      <c r="AT69" s="591"/>
      <c r="AU69" s="591" t="s">
        <v>383</v>
      </c>
      <c r="AV69" s="591"/>
      <c r="AW69" s="591"/>
      <c r="AX69" s="591"/>
      <c r="AY69" s="591"/>
      <c r="AZ69" s="593"/>
      <c r="BA69" s="593"/>
      <c r="BB69" s="593"/>
      <c r="BC69" s="593"/>
      <c r="BD69" s="594"/>
      <c r="BE69" s="572"/>
      <c r="BF69" s="572"/>
      <c r="BG69" s="572"/>
      <c r="BH69" s="572"/>
      <c r="BI69" s="572"/>
      <c r="BJ69" s="572"/>
      <c r="BK69" s="572"/>
      <c r="BL69" s="572"/>
      <c r="BM69" s="572"/>
      <c r="BN69" s="572"/>
      <c r="BO69" s="572"/>
      <c r="BP69" s="572"/>
      <c r="BQ69" s="524">
        <v>63</v>
      </c>
      <c r="BR69" s="621"/>
      <c r="BS69" s="622"/>
      <c r="BT69" s="623"/>
      <c r="BU69" s="623"/>
      <c r="BV69" s="623"/>
      <c r="BW69" s="623"/>
      <c r="BX69" s="623"/>
      <c r="BY69" s="623"/>
      <c r="BZ69" s="623"/>
      <c r="CA69" s="623"/>
      <c r="CB69" s="623"/>
      <c r="CC69" s="623"/>
      <c r="CD69" s="623"/>
      <c r="CE69" s="623"/>
      <c r="CF69" s="623"/>
      <c r="CG69" s="624"/>
      <c r="CH69" s="625"/>
      <c r="CI69" s="626"/>
      <c r="CJ69" s="626"/>
      <c r="CK69" s="626"/>
      <c r="CL69" s="627"/>
      <c r="CM69" s="625"/>
      <c r="CN69" s="626"/>
      <c r="CO69" s="626"/>
      <c r="CP69" s="626"/>
      <c r="CQ69" s="627"/>
      <c r="CR69" s="625"/>
      <c r="CS69" s="626"/>
      <c r="CT69" s="626"/>
      <c r="CU69" s="626"/>
      <c r="CV69" s="627"/>
      <c r="CW69" s="625"/>
      <c r="CX69" s="626"/>
      <c r="CY69" s="626"/>
      <c r="CZ69" s="626"/>
      <c r="DA69" s="627"/>
      <c r="DB69" s="625"/>
      <c r="DC69" s="626"/>
      <c r="DD69" s="626"/>
      <c r="DE69" s="626"/>
      <c r="DF69" s="627"/>
      <c r="DG69" s="625"/>
      <c r="DH69" s="626"/>
      <c r="DI69" s="626"/>
      <c r="DJ69" s="626"/>
      <c r="DK69" s="627"/>
      <c r="DL69" s="625"/>
      <c r="DM69" s="626"/>
      <c r="DN69" s="626"/>
      <c r="DO69" s="626"/>
      <c r="DP69" s="627"/>
      <c r="DQ69" s="625"/>
      <c r="DR69" s="626"/>
      <c r="DS69" s="626"/>
      <c r="DT69" s="626"/>
      <c r="DU69" s="627"/>
      <c r="DV69" s="622"/>
      <c r="DW69" s="623"/>
      <c r="DX69" s="623"/>
      <c r="DY69" s="623"/>
      <c r="DZ69" s="628"/>
      <c r="EA69" s="468"/>
    </row>
    <row r="70" spans="1:131" ht="26.25" customHeight="1" x14ac:dyDescent="0.15">
      <c r="A70" s="524">
        <v>3</v>
      </c>
      <c r="B70" s="639" t="s">
        <v>384</v>
      </c>
      <c r="C70" s="640"/>
      <c r="D70" s="640"/>
      <c r="E70" s="640"/>
      <c r="F70" s="640"/>
      <c r="G70" s="640"/>
      <c r="H70" s="640"/>
      <c r="I70" s="640"/>
      <c r="J70" s="640"/>
      <c r="K70" s="640"/>
      <c r="L70" s="640"/>
      <c r="M70" s="640"/>
      <c r="N70" s="640"/>
      <c r="O70" s="640"/>
      <c r="P70" s="641"/>
      <c r="Q70" s="642" t="s">
        <v>385</v>
      </c>
      <c r="R70" s="591"/>
      <c r="S70" s="591"/>
      <c r="T70" s="591"/>
      <c r="U70" s="591"/>
      <c r="V70" s="591" t="s">
        <v>386</v>
      </c>
      <c r="W70" s="591"/>
      <c r="X70" s="591"/>
      <c r="Y70" s="591"/>
      <c r="Z70" s="591"/>
      <c r="AA70" s="591" t="s">
        <v>387</v>
      </c>
      <c r="AB70" s="591"/>
      <c r="AC70" s="591"/>
      <c r="AD70" s="591"/>
      <c r="AE70" s="591"/>
      <c r="AF70" s="591" t="s">
        <v>387</v>
      </c>
      <c r="AG70" s="591"/>
      <c r="AH70" s="591"/>
      <c r="AI70" s="591"/>
      <c r="AJ70" s="591"/>
      <c r="AK70" s="591" t="s">
        <v>327</v>
      </c>
      <c r="AL70" s="591"/>
      <c r="AM70" s="591"/>
      <c r="AN70" s="591"/>
      <c r="AO70" s="591"/>
      <c r="AP70" s="591" t="s">
        <v>327</v>
      </c>
      <c r="AQ70" s="591"/>
      <c r="AR70" s="591"/>
      <c r="AS70" s="591"/>
      <c r="AT70" s="591"/>
      <c r="AU70" s="591" t="s">
        <v>327</v>
      </c>
      <c r="AV70" s="591"/>
      <c r="AW70" s="591"/>
      <c r="AX70" s="591"/>
      <c r="AY70" s="591"/>
      <c r="AZ70" s="593"/>
      <c r="BA70" s="593"/>
      <c r="BB70" s="593"/>
      <c r="BC70" s="593"/>
      <c r="BD70" s="594"/>
      <c r="BE70" s="572"/>
      <c r="BF70" s="572"/>
      <c r="BG70" s="572"/>
      <c r="BH70" s="572"/>
      <c r="BI70" s="572"/>
      <c r="BJ70" s="572"/>
      <c r="BK70" s="572"/>
      <c r="BL70" s="572"/>
      <c r="BM70" s="572"/>
      <c r="BN70" s="572"/>
      <c r="BO70" s="572"/>
      <c r="BP70" s="572"/>
      <c r="BQ70" s="524">
        <v>64</v>
      </c>
      <c r="BR70" s="621"/>
      <c r="BS70" s="622"/>
      <c r="BT70" s="623"/>
      <c r="BU70" s="623"/>
      <c r="BV70" s="623"/>
      <c r="BW70" s="623"/>
      <c r="BX70" s="623"/>
      <c r="BY70" s="623"/>
      <c r="BZ70" s="623"/>
      <c r="CA70" s="623"/>
      <c r="CB70" s="623"/>
      <c r="CC70" s="623"/>
      <c r="CD70" s="623"/>
      <c r="CE70" s="623"/>
      <c r="CF70" s="623"/>
      <c r="CG70" s="624"/>
      <c r="CH70" s="625"/>
      <c r="CI70" s="626"/>
      <c r="CJ70" s="626"/>
      <c r="CK70" s="626"/>
      <c r="CL70" s="627"/>
      <c r="CM70" s="625"/>
      <c r="CN70" s="626"/>
      <c r="CO70" s="626"/>
      <c r="CP70" s="626"/>
      <c r="CQ70" s="627"/>
      <c r="CR70" s="625"/>
      <c r="CS70" s="626"/>
      <c r="CT70" s="626"/>
      <c r="CU70" s="626"/>
      <c r="CV70" s="627"/>
      <c r="CW70" s="625"/>
      <c r="CX70" s="626"/>
      <c r="CY70" s="626"/>
      <c r="CZ70" s="626"/>
      <c r="DA70" s="627"/>
      <c r="DB70" s="625"/>
      <c r="DC70" s="626"/>
      <c r="DD70" s="626"/>
      <c r="DE70" s="626"/>
      <c r="DF70" s="627"/>
      <c r="DG70" s="625"/>
      <c r="DH70" s="626"/>
      <c r="DI70" s="626"/>
      <c r="DJ70" s="626"/>
      <c r="DK70" s="627"/>
      <c r="DL70" s="625"/>
      <c r="DM70" s="626"/>
      <c r="DN70" s="626"/>
      <c r="DO70" s="626"/>
      <c r="DP70" s="627"/>
      <c r="DQ70" s="625"/>
      <c r="DR70" s="626"/>
      <c r="DS70" s="626"/>
      <c r="DT70" s="626"/>
      <c r="DU70" s="627"/>
      <c r="DV70" s="622"/>
      <c r="DW70" s="623"/>
      <c r="DX70" s="623"/>
      <c r="DY70" s="623"/>
      <c r="DZ70" s="628"/>
      <c r="EA70" s="468"/>
    </row>
    <row r="71" spans="1:131" ht="26.25" customHeight="1" x14ac:dyDescent="0.15">
      <c r="A71" s="524">
        <v>4</v>
      </c>
      <c r="B71" s="639" t="s">
        <v>388</v>
      </c>
      <c r="C71" s="640"/>
      <c r="D71" s="640"/>
      <c r="E71" s="640"/>
      <c r="F71" s="640"/>
      <c r="G71" s="640"/>
      <c r="H71" s="640"/>
      <c r="I71" s="640"/>
      <c r="J71" s="640"/>
      <c r="K71" s="640"/>
      <c r="L71" s="640"/>
      <c r="M71" s="640"/>
      <c r="N71" s="640"/>
      <c r="O71" s="640"/>
      <c r="P71" s="641"/>
      <c r="Q71" s="642" t="s">
        <v>344</v>
      </c>
      <c r="R71" s="591"/>
      <c r="S71" s="591"/>
      <c r="T71" s="591"/>
      <c r="U71" s="591"/>
      <c r="V71" s="591" t="s">
        <v>358</v>
      </c>
      <c r="W71" s="591"/>
      <c r="X71" s="591"/>
      <c r="Y71" s="591"/>
      <c r="Z71" s="591"/>
      <c r="AA71" s="591" t="s">
        <v>348</v>
      </c>
      <c r="AB71" s="591"/>
      <c r="AC71" s="591"/>
      <c r="AD71" s="591"/>
      <c r="AE71" s="591"/>
      <c r="AF71" s="591" t="s">
        <v>348</v>
      </c>
      <c r="AG71" s="591"/>
      <c r="AH71" s="591"/>
      <c r="AI71" s="591"/>
      <c r="AJ71" s="591"/>
      <c r="AK71" s="591" t="s">
        <v>327</v>
      </c>
      <c r="AL71" s="591"/>
      <c r="AM71" s="591"/>
      <c r="AN71" s="591"/>
      <c r="AO71" s="591"/>
      <c r="AP71" s="591" t="s">
        <v>327</v>
      </c>
      <c r="AQ71" s="591"/>
      <c r="AR71" s="591"/>
      <c r="AS71" s="591"/>
      <c r="AT71" s="591"/>
      <c r="AU71" s="591" t="s">
        <v>327</v>
      </c>
      <c r="AV71" s="591"/>
      <c r="AW71" s="591"/>
      <c r="AX71" s="591"/>
      <c r="AY71" s="591"/>
      <c r="AZ71" s="593"/>
      <c r="BA71" s="593"/>
      <c r="BB71" s="593"/>
      <c r="BC71" s="593"/>
      <c r="BD71" s="594"/>
      <c r="BE71" s="572"/>
      <c r="BF71" s="572"/>
      <c r="BG71" s="572"/>
      <c r="BH71" s="572"/>
      <c r="BI71" s="572"/>
      <c r="BJ71" s="572"/>
      <c r="BK71" s="572"/>
      <c r="BL71" s="572"/>
      <c r="BM71" s="572"/>
      <c r="BN71" s="572"/>
      <c r="BO71" s="572"/>
      <c r="BP71" s="572"/>
      <c r="BQ71" s="524">
        <v>65</v>
      </c>
      <c r="BR71" s="621"/>
      <c r="BS71" s="622"/>
      <c r="BT71" s="623"/>
      <c r="BU71" s="623"/>
      <c r="BV71" s="623"/>
      <c r="BW71" s="623"/>
      <c r="BX71" s="623"/>
      <c r="BY71" s="623"/>
      <c r="BZ71" s="623"/>
      <c r="CA71" s="623"/>
      <c r="CB71" s="623"/>
      <c r="CC71" s="623"/>
      <c r="CD71" s="623"/>
      <c r="CE71" s="623"/>
      <c r="CF71" s="623"/>
      <c r="CG71" s="624"/>
      <c r="CH71" s="625"/>
      <c r="CI71" s="626"/>
      <c r="CJ71" s="626"/>
      <c r="CK71" s="626"/>
      <c r="CL71" s="627"/>
      <c r="CM71" s="625"/>
      <c r="CN71" s="626"/>
      <c r="CO71" s="626"/>
      <c r="CP71" s="626"/>
      <c r="CQ71" s="627"/>
      <c r="CR71" s="625"/>
      <c r="CS71" s="626"/>
      <c r="CT71" s="626"/>
      <c r="CU71" s="626"/>
      <c r="CV71" s="627"/>
      <c r="CW71" s="625"/>
      <c r="CX71" s="626"/>
      <c r="CY71" s="626"/>
      <c r="CZ71" s="626"/>
      <c r="DA71" s="627"/>
      <c r="DB71" s="625"/>
      <c r="DC71" s="626"/>
      <c r="DD71" s="626"/>
      <c r="DE71" s="626"/>
      <c r="DF71" s="627"/>
      <c r="DG71" s="625"/>
      <c r="DH71" s="626"/>
      <c r="DI71" s="626"/>
      <c r="DJ71" s="626"/>
      <c r="DK71" s="627"/>
      <c r="DL71" s="625"/>
      <c r="DM71" s="626"/>
      <c r="DN71" s="626"/>
      <c r="DO71" s="626"/>
      <c r="DP71" s="627"/>
      <c r="DQ71" s="625"/>
      <c r="DR71" s="626"/>
      <c r="DS71" s="626"/>
      <c r="DT71" s="626"/>
      <c r="DU71" s="627"/>
      <c r="DV71" s="622"/>
      <c r="DW71" s="623"/>
      <c r="DX71" s="623"/>
      <c r="DY71" s="623"/>
      <c r="DZ71" s="628"/>
      <c r="EA71" s="468"/>
    </row>
    <row r="72" spans="1:131" ht="26.25" customHeight="1" x14ac:dyDescent="0.15">
      <c r="A72" s="524">
        <v>5</v>
      </c>
      <c r="B72" s="639" t="s">
        <v>389</v>
      </c>
      <c r="C72" s="640"/>
      <c r="D72" s="640"/>
      <c r="E72" s="640"/>
      <c r="F72" s="640"/>
      <c r="G72" s="640"/>
      <c r="H72" s="640"/>
      <c r="I72" s="640"/>
      <c r="J72" s="640"/>
      <c r="K72" s="640"/>
      <c r="L72" s="640"/>
      <c r="M72" s="640"/>
      <c r="N72" s="640"/>
      <c r="O72" s="640"/>
      <c r="P72" s="641"/>
      <c r="Q72" s="642" t="s">
        <v>390</v>
      </c>
      <c r="R72" s="591"/>
      <c r="S72" s="591"/>
      <c r="T72" s="591"/>
      <c r="U72" s="591"/>
      <c r="V72" s="591" t="s">
        <v>391</v>
      </c>
      <c r="W72" s="591"/>
      <c r="X72" s="591"/>
      <c r="Y72" s="591"/>
      <c r="Z72" s="591"/>
      <c r="AA72" s="591" t="s">
        <v>392</v>
      </c>
      <c r="AB72" s="591"/>
      <c r="AC72" s="591"/>
      <c r="AD72" s="591"/>
      <c r="AE72" s="591"/>
      <c r="AF72" s="591" t="s">
        <v>392</v>
      </c>
      <c r="AG72" s="591"/>
      <c r="AH72" s="591"/>
      <c r="AI72" s="591"/>
      <c r="AJ72" s="591"/>
      <c r="AK72" s="591" t="s">
        <v>327</v>
      </c>
      <c r="AL72" s="591"/>
      <c r="AM72" s="591"/>
      <c r="AN72" s="591"/>
      <c r="AO72" s="591"/>
      <c r="AP72" s="591" t="s">
        <v>393</v>
      </c>
      <c r="AQ72" s="591"/>
      <c r="AR72" s="591"/>
      <c r="AS72" s="591"/>
      <c r="AT72" s="591"/>
      <c r="AU72" s="591">
        <v>-46</v>
      </c>
      <c r="AV72" s="591"/>
      <c r="AW72" s="591"/>
      <c r="AX72" s="591"/>
      <c r="AY72" s="591"/>
      <c r="AZ72" s="593"/>
      <c r="BA72" s="593"/>
      <c r="BB72" s="593"/>
      <c r="BC72" s="593"/>
      <c r="BD72" s="594"/>
      <c r="BE72" s="572"/>
      <c r="BF72" s="572"/>
      <c r="BG72" s="572"/>
      <c r="BH72" s="572"/>
      <c r="BI72" s="572"/>
      <c r="BJ72" s="572"/>
      <c r="BK72" s="572"/>
      <c r="BL72" s="572"/>
      <c r="BM72" s="572"/>
      <c r="BN72" s="572"/>
      <c r="BO72" s="572"/>
      <c r="BP72" s="572"/>
      <c r="BQ72" s="524">
        <v>66</v>
      </c>
      <c r="BR72" s="621"/>
      <c r="BS72" s="622"/>
      <c r="BT72" s="623"/>
      <c r="BU72" s="623"/>
      <c r="BV72" s="623"/>
      <c r="BW72" s="623"/>
      <c r="BX72" s="623"/>
      <c r="BY72" s="623"/>
      <c r="BZ72" s="623"/>
      <c r="CA72" s="623"/>
      <c r="CB72" s="623"/>
      <c r="CC72" s="623"/>
      <c r="CD72" s="623"/>
      <c r="CE72" s="623"/>
      <c r="CF72" s="623"/>
      <c r="CG72" s="624"/>
      <c r="CH72" s="625"/>
      <c r="CI72" s="626"/>
      <c r="CJ72" s="626"/>
      <c r="CK72" s="626"/>
      <c r="CL72" s="627"/>
      <c r="CM72" s="625"/>
      <c r="CN72" s="626"/>
      <c r="CO72" s="626"/>
      <c r="CP72" s="626"/>
      <c r="CQ72" s="627"/>
      <c r="CR72" s="625"/>
      <c r="CS72" s="626"/>
      <c r="CT72" s="626"/>
      <c r="CU72" s="626"/>
      <c r="CV72" s="627"/>
      <c r="CW72" s="625"/>
      <c r="CX72" s="626"/>
      <c r="CY72" s="626"/>
      <c r="CZ72" s="626"/>
      <c r="DA72" s="627"/>
      <c r="DB72" s="625"/>
      <c r="DC72" s="626"/>
      <c r="DD72" s="626"/>
      <c r="DE72" s="626"/>
      <c r="DF72" s="627"/>
      <c r="DG72" s="625"/>
      <c r="DH72" s="626"/>
      <c r="DI72" s="626"/>
      <c r="DJ72" s="626"/>
      <c r="DK72" s="627"/>
      <c r="DL72" s="625"/>
      <c r="DM72" s="626"/>
      <c r="DN72" s="626"/>
      <c r="DO72" s="626"/>
      <c r="DP72" s="627"/>
      <c r="DQ72" s="625"/>
      <c r="DR72" s="626"/>
      <c r="DS72" s="626"/>
      <c r="DT72" s="626"/>
      <c r="DU72" s="627"/>
      <c r="DV72" s="622"/>
      <c r="DW72" s="623"/>
      <c r="DX72" s="623"/>
      <c r="DY72" s="623"/>
      <c r="DZ72" s="628"/>
      <c r="EA72" s="468"/>
    </row>
    <row r="73" spans="1:131" ht="26.25" customHeight="1" x14ac:dyDescent="0.15">
      <c r="A73" s="524">
        <v>6</v>
      </c>
      <c r="B73" s="639" t="s">
        <v>394</v>
      </c>
      <c r="C73" s="640"/>
      <c r="D73" s="640"/>
      <c r="E73" s="640"/>
      <c r="F73" s="640"/>
      <c r="G73" s="640"/>
      <c r="H73" s="640"/>
      <c r="I73" s="640"/>
      <c r="J73" s="640"/>
      <c r="K73" s="640"/>
      <c r="L73" s="640"/>
      <c r="M73" s="640"/>
      <c r="N73" s="640"/>
      <c r="O73" s="640"/>
      <c r="P73" s="641"/>
      <c r="Q73" s="642" t="s">
        <v>395</v>
      </c>
      <c r="R73" s="591"/>
      <c r="S73" s="591"/>
      <c r="T73" s="591"/>
      <c r="U73" s="591"/>
      <c r="V73" s="591" t="s">
        <v>396</v>
      </c>
      <c r="W73" s="591"/>
      <c r="X73" s="591"/>
      <c r="Y73" s="591"/>
      <c r="Z73" s="591"/>
      <c r="AA73" s="591" t="s">
        <v>397</v>
      </c>
      <c r="AB73" s="591"/>
      <c r="AC73" s="591"/>
      <c r="AD73" s="591"/>
      <c r="AE73" s="591"/>
      <c r="AF73" s="591" t="s">
        <v>354</v>
      </c>
      <c r="AG73" s="591"/>
      <c r="AH73" s="591"/>
      <c r="AI73" s="591"/>
      <c r="AJ73" s="591"/>
      <c r="AK73" s="591" t="s">
        <v>327</v>
      </c>
      <c r="AL73" s="591"/>
      <c r="AM73" s="591"/>
      <c r="AN73" s="591"/>
      <c r="AO73" s="591"/>
      <c r="AP73" s="591" t="s">
        <v>327</v>
      </c>
      <c r="AQ73" s="591"/>
      <c r="AR73" s="591"/>
      <c r="AS73" s="591"/>
      <c r="AT73" s="591"/>
      <c r="AU73" s="591" t="s">
        <v>327</v>
      </c>
      <c r="AV73" s="591"/>
      <c r="AW73" s="591"/>
      <c r="AX73" s="591"/>
      <c r="AY73" s="591"/>
      <c r="AZ73" s="593"/>
      <c r="BA73" s="593"/>
      <c r="BB73" s="593"/>
      <c r="BC73" s="593"/>
      <c r="BD73" s="594"/>
      <c r="BE73" s="572"/>
      <c r="BF73" s="572"/>
      <c r="BG73" s="572"/>
      <c r="BH73" s="572"/>
      <c r="BI73" s="572"/>
      <c r="BJ73" s="572"/>
      <c r="BK73" s="572"/>
      <c r="BL73" s="572"/>
      <c r="BM73" s="572"/>
      <c r="BN73" s="572"/>
      <c r="BO73" s="572"/>
      <c r="BP73" s="572"/>
      <c r="BQ73" s="524">
        <v>67</v>
      </c>
      <c r="BR73" s="621"/>
      <c r="BS73" s="622"/>
      <c r="BT73" s="623"/>
      <c r="BU73" s="623"/>
      <c r="BV73" s="623"/>
      <c r="BW73" s="623"/>
      <c r="BX73" s="623"/>
      <c r="BY73" s="623"/>
      <c r="BZ73" s="623"/>
      <c r="CA73" s="623"/>
      <c r="CB73" s="623"/>
      <c r="CC73" s="623"/>
      <c r="CD73" s="623"/>
      <c r="CE73" s="623"/>
      <c r="CF73" s="623"/>
      <c r="CG73" s="624"/>
      <c r="CH73" s="625"/>
      <c r="CI73" s="626"/>
      <c r="CJ73" s="626"/>
      <c r="CK73" s="626"/>
      <c r="CL73" s="627"/>
      <c r="CM73" s="625"/>
      <c r="CN73" s="626"/>
      <c r="CO73" s="626"/>
      <c r="CP73" s="626"/>
      <c r="CQ73" s="627"/>
      <c r="CR73" s="625"/>
      <c r="CS73" s="626"/>
      <c r="CT73" s="626"/>
      <c r="CU73" s="626"/>
      <c r="CV73" s="627"/>
      <c r="CW73" s="625"/>
      <c r="CX73" s="626"/>
      <c r="CY73" s="626"/>
      <c r="CZ73" s="626"/>
      <c r="DA73" s="627"/>
      <c r="DB73" s="625"/>
      <c r="DC73" s="626"/>
      <c r="DD73" s="626"/>
      <c r="DE73" s="626"/>
      <c r="DF73" s="627"/>
      <c r="DG73" s="625"/>
      <c r="DH73" s="626"/>
      <c r="DI73" s="626"/>
      <c r="DJ73" s="626"/>
      <c r="DK73" s="627"/>
      <c r="DL73" s="625"/>
      <c r="DM73" s="626"/>
      <c r="DN73" s="626"/>
      <c r="DO73" s="626"/>
      <c r="DP73" s="627"/>
      <c r="DQ73" s="625"/>
      <c r="DR73" s="626"/>
      <c r="DS73" s="626"/>
      <c r="DT73" s="626"/>
      <c r="DU73" s="627"/>
      <c r="DV73" s="622"/>
      <c r="DW73" s="623"/>
      <c r="DX73" s="623"/>
      <c r="DY73" s="623"/>
      <c r="DZ73" s="628"/>
      <c r="EA73" s="468"/>
    </row>
    <row r="74" spans="1:131" ht="26.25" customHeight="1" x14ac:dyDescent="0.15">
      <c r="A74" s="524">
        <v>7</v>
      </c>
      <c r="B74" s="639" t="s">
        <v>398</v>
      </c>
      <c r="C74" s="640"/>
      <c r="D74" s="640"/>
      <c r="E74" s="640"/>
      <c r="F74" s="640"/>
      <c r="G74" s="640"/>
      <c r="H74" s="640"/>
      <c r="I74" s="640"/>
      <c r="J74" s="640"/>
      <c r="K74" s="640"/>
      <c r="L74" s="640"/>
      <c r="M74" s="640"/>
      <c r="N74" s="640"/>
      <c r="O74" s="640"/>
      <c r="P74" s="641"/>
      <c r="Q74" s="642" t="s">
        <v>399</v>
      </c>
      <c r="R74" s="591"/>
      <c r="S74" s="591"/>
      <c r="T74" s="591"/>
      <c r="U74" s="591"/>
      <c r="V74" s="591" t="s">
        <v>400</v>
      </c>
      <c r="W74" s="591"/>
      <c r="X74" s="591"/>
      <c r="Y74" s="591"/>
      <c r="Z74" s="591"/>
      <c r="AA74" s="591" t="s">
        <v>344</v>
      </c>
      <c r="AB74" s="591"/>
      <c r="AC74" s="591"/>
      <c r="AD74" s="591"/>
      <c r="AE74" s="591"/>
      <c r="AF74" s="591" t="s">
        <v>344</v>
      </c>
      <c r="AG74" s="591"/>
      <c r="AH74" s="591"/>
      <c r="AI74" s="591"/>
      <c r="AJ74" s="591"/>
      <c r="AK74" s="591">
        <v>2</v>
      </c>
      <c r="AL74" s="591"/>
      <c r="AM74" s="591"/>
      <c r="AN74" s="591"/>
      <c r="AO74" s="591"/>
      <c r="AP74" s="591" t="s">
        <v>327</v>
      </c>
      <c r="AQ74" s="591"/>
      <c r="AR74" s="591"/>
      <c r="AS74" s="591"/>
      <c r="AT74" s="591"/>
      <c r="AU74" s="591" t="s">
        <v>327</v>
      </c>
      <c r="AV74" s="591"/>
      <c r="AW74" s="591"/>
      <c r="AX74" s="591"/>
      <c r="AY74" s="591"/>
      <c r="AZ74" s="593"/>
      <c r="BA74" s="593"/>
      <c r="BB74" s="593"/>
      <c r="BC74" s="593"/>
      <c r="BD74" s="594"/>
      <c r="BE74" s="572"/>
      <c r="BF74" s="572"/>
      <c r="BG74" s="572"/>
      <c r="BH74" s="572"/>
      <c r="BI74" s="572"/>
      <c r="BJ74" s="572"/>
      <c r="BK74" s="572"/>
      <c r="BL74" s="572"/>
      <c r="BM74" s="572"/>
      <c r="BN74" s="572"/>
      <c r="BO74" s="572"/>
      <c r="BP74" s="572"/>
      <c r="BQ74" s="524">
        <v>68</v>
      </c>
      <c r="BR74" s="621"/>
      <c r="BS74" s="622"/>
      <c r="BT74" s="623"/>
      <c r="BU74" s="623"/>
      <c r="BV74" s="623"/>
      <c r="BW74" s="623"/>
      <c r="BX74" s="623"/>
      <c r="BY74" s="623"/>
      <c r="BZ74" s="623"/>
      <c r="CA74" s="623"/>
      <c r="CB74" s="623"/>
      <c r="CC74" s="623"/>
      <c r="CD74" s="623"/>
      <c r="CE74" s="623"/>
      <c r="CF74" s="623"/>
      <c r="CG74" s="624"/>
      <c r="CH74" s="625"/>
      <c r="CI74" s="626"/>
      <c r="CJ74" s="626"/>
      <c r="CK74" s="626"/>
      <c r="CL74" s="627"/>
      <c r="CM74" s="625"/>
      <c r="CN74" s="626"/>
      <c r="CO74" s="626"/>
      <c r="CP74" s="626"/>
      <c r="CQ74" s="627"/>
      <c r="CR74" s="625"/>
      <c r="CS74" s="626"/>
      <c r="CT74" s="626"/>
      <c r="CU74" s="626"/>
      <c r="CV74" s="627"/>
      <c r="CW74" s="625"/>
      <c r="CX74" s="626"/>
      <c r="CY74" s="626"/>
      <c r="CZ74" s="626"/>
      <c r="DA74" s="627"/>
      <c r="DB74" s="625"/>
      <c r="DC74" s="626"/>
      <c r="DD74" s="626"/>
      <c r="DE74" s="626"/>
      <c r="DF74" s="627"/>
      <c r="DG74" s="625"/>
      <c r="DH74" s="626"/>
      <c r="DI74" s="626"/>
      <c r="DJ74" s="626"/>
      <c r="DK74" s="627"/>
      <c r="DL74" s="625"/>
      <c r="DM74" s="626"/>
      <c r="DN74" s="626"/>
      <c r="DO74" s="626"/>
      <c r="DP74" s="627"/>
      <c r="DQ74" s="625"/>
      <c r="DR74" s="626"/>
      <c r="DS74" s="626"/>
      <c r="DT74" s="626"/>
      <c r="DU74" s="627"/>
      <c r="DV74" s="622"/>
      <c r="DW74" s="623"/>
      <c r="DX74" s="623"/>
      <c r="DY74" s="623"/>
      <c r="DZ74" s="628"/>
      <c r="EA74" s="468"/>
    </row>
    <row r="75" spans="1:131" ht="26.25" customHeight="1" x14ac:dyDescent="0.15">
      <c r="A75" s="524">
        <v>8</v>
      </c>
      <c r="B75" s="639" t="s">
        <v>401</v>
      </c>
      <c r="C75" s="640"/>
      <c r="D75" s="640"/>
      <c r="E75" s="640"/>
      <c r="F75" s="640"/>
      <c r="G75" s="640"/>
      <c r="H75" s="640"/>
      <c r="I75" s="640"/>
      <c r="J75" s="640"/>
      <c r="K75" s="640"/>
      <c r="L75" s="640"/>
      <c r="M75" s="640"/>
      <c r="N75" s="640"/>
      <c r="O75" s="640"/>
      <c r="P75" s="641"/>
      <c r="Q75" s="643" t="s">
        <v>402</v>
      </c>
      <c r="R75" s="596"/>
      <c r="S75" s="596"/>
      <c r="T75" s="596"/>
      <c r="U75" s="590"/>
      <c r="V75" s="595" t="s">
        <v>403</v>
      </c>
      <c r="W75" s="596"/>
      <c r="X75" s="596"/>
      <c r="Y75" s="596"/>
      <c r="Z75" s="590"/>
      <c r="AA75" s="595" t="s">
        <v>348</v>
      </c>
      <c r="AB75" s="596"/>
      <c r="AC75" s="596"/>
      <c r="AD75" s="596"/>
      <c r="AE75" s="590"/>
      <c r="AF75" s="595" t="s">
        <v>348</v>
      </c>
      <c r="AG75" s="596"/>
      <c r="AH75" s="596"/>
      <c r="AI75" s="596"/>
      <c r="AJ75" s="590"/>
      <c r="AK75" s="595" t="s">
        <v>404</v>
      </c>
      <c r="AL75" s="596"/>
      <c r="AM75" s="596"/>
      <c r="AN75" s="596"/>
      <c r="AO75" s="590"/>
      <c r="AP75" s="595" t="s">
        <v>327</v>
      </c>
      <c r="AQ75" s="596"/>
      <c r="AR75" s="596"/>
      <c r="AS75" s="596"/>
      <c r="AT75" s="590"/>
      <c r="AU75" s="595" t="s">
        <v>327</v>
      </c>
      <c r="AV75" s="596"/>
      <c r="AW75" s="596"/>
      <c r="AX75" s="596"/>
      <c r="AY75" s="590"/>
      <c r="AZ75" s="593"/>
      <c r="BA75" s="593"/>
      <c r="BB75" s="593"/>
      <c r="BC75" s="593"/>
      <c r="BD75" s="594"/>
      <c r="BE75" s="572"/>
      <c r="BF75" s="572"/>
      <c r="BG75" s="572"/>
      <c r="BH75" s="572"/>
      <c r="BI75" s="572"/>
      <c r="BJ75" s="572"/>
      <c r="BK75" s="572"/>
      <c r="BL75" s="572"/>
      <c r="BM75" s="572"/>
      <c r="BN75" s="572"/>
      <c r="BO75" s="572"/>
      <c r="BP75" s="572"/>
      <c r="BQ75" s="524">
        <v>69</v>
      </c>
      <c r="BR75" s="621"/>
      <c r="BS75" s="622"/>
      <c r="BT75" s="623"/>
      <c r="BU75" s="623"/>
      <c r="BV75" s="623"/>
      <c r="BW75" s="623"/>
      <c r="BX75" s="623"/>
      <c r="BY75" s="623"/>
      <c r="BZ75" s="623"/>
      <c r="CA75" s="623"/>
      <c r="CB75" s="623"/>
      <c r="CC75" s="623"/>
      <c r="CD75" s="623"/>
      <c r="CE75" s="623"/>
      <c r="CF75" s="623"/>
      <c r="CG75" s="624"/>
      <c r="CH75" s="625"/>
      <c r="CI75" s="626"/>
      <c r="CJ75" s="626"/>
      <c r="CK75" s="626"/>
      <c r="CL75" s="627"/>
      <c r="CM75" s="625"/>
      <c r="CN75" s="626"/>
      <c r="CO75" s="626"/>
      <c r="CP75" s="626"/>
      <c r="CQ75" s="627"/>
      <c r="CR75" s="625"/>
      <c r="CS75" s="626"/>
      <c r="CT75" s="626"/>
      <c r="CU75" s="626"/>
      <c r="CV75" s="627"/>
      <c r="CW75" s="625"/>
      <c r="CX75" s="626"/>
      <c r="CY75" s="626"/>
      <c r="CZ75" s="626"/>
      <c r="DA75" s="627"/>
      <c r="DB75" s="625"/>
      <c r="DC75" s="626"/>
      <c r="DD75" s="626"/>
      <c r="DE75" s="626"/>
      <c r="DF75" s="627"/>
      <c r="DG75" s="625"/>
      <c r="DH75" s="626"/>
      <c r="DI75" s="626"/>
      <c r="DJ75" s="626"/>
      <c r="DK75" s="627"/>
      <c r="DL75" s="625"/>
      <c r="DM75" s="626"/>
      <c r="DN75" s="626"/>
      <c r="DO75" s="626"/>
      <c r="DP75" s="627"/>
      <c r="DQ75" s="625"/>
      <c r="DR75" s="626"/>
      <c r="DS75" s="626"/>
      <c r="DT75" s="626"/>
      <c r="DU75" s="627"/>
      <c r="DV75" s="622"/>
      <c r="DW75" s="623"/>
      <c r="DX75" s="623"/>
      <c r="DY75" s="623"/>
      <c r="DZ75" s="628"/>
      <c r="EA75" s="468"/>
    </row>
    <row r="76" spans="1:131" ht="26.25" customHeight="1" x14ac:dyDescent="0.15">
      <c r="A76" s="524">
        <v>9</v>
      </c>
      <c r="B76" s="639" t="s">
        <v>405</v>
      </c>
      <c r="C76" s="640"/>
      <c r="D76" s="640"/>
      <c r="E76" s="640"/>
      <c r="F76" s="640"/>
      <c r="G76" s="640"/>
      <c r="H76" s="640"/>
      <c r="I76" s="640"/>
      <c r="J76" s="640"/>
      <c r="K76" s="640"/>
      <c r="L76" s="640"/>
      <c r="M76" s="640"/>
      <c r="N76" s="640"/>
      <c r="O76" s="640"/>
      <c r="P76" s="641"/>
      <c r="Q76" s="643" t="s">
        <v>406</v>
      </c>
      <c r="R76" s="596"/>
      <c r="S76" s="596"/>
      <c r="T76" s="596"/>
      <c r="U76" s="590"/>
      <c r="V76" s="595" t="s">
        <v>407</v>
      </c>
      <c r="W76" s="596"/>
      <c r="X76" s="596"/>
      <c r="Y76" s="596"/>
      <c r="Z76" s="590"/>
      <c r="AA76" s="595" t="s">
        <v>408</v>
      </c>
      <c r="AB76" s="596"/>
      <c r="AC76" s="596"/>
      <c r="AD76" s="596"/>
      <c r="AE76" s="590"/>
      <c r="AF76" s="595" t="s">
        <v>408</v>
      </c>
      <c r="AG76" s="596"/>
      <c r="AH76" s="596"/>
      <c r="AI76" s="596"/>
      <c r="AJ76" s="590"/>
      <c r="AK76" s="595" t="s">
        <v>378</v>
      </c>
      <c r="AL76" s="596"/>
      <c r="AM76" s="596"/>
      <c r="AN76" s="596"/>
      <c r="AO76" s="590"/>
      <c r="AP76" s="595" t="s">
        <v>327</v>
      </c>
      <c r="AQ76" s="596"/>
      <c r="AR76" s="596"/>
      <c r="AS76" s="596"/>
      <c r="AT76" s="590"/>
      <c r="AU76" s="595" t="s">
        <v>327</v>
      </c>
      <c r="AV76" s="596"/>
      <c r="AW76" s="596"/>
      <c r="AX76" s="596"/>
      <c r="AY76" s="590"/>
      <c r="AZ76" s="593"/>
      <c r="BA76" s="593"/>
      <c r="BB76" s="593"/>
      <c r="BC76" s="593"/>
      <c r="BD76" s="594"/>
      <c r="BE76" s="572"/>
      <c r="BF76" s="572"/>
      <c r="BG76" s="572"/>
      <c r="BH76" s="572"/>
      <c r="BI76" s="572"/>
      <c r="BJ76" s="572"/>
      <c r="BK76" s="572"/>
      <c r="BL76" s="572"/>
      <c r="BM76" s="572"/>
      <c r="BN76" s="572"/>
      <c r="BO76" s="572"/>
      <c r="BP76" s="572"/>
      <c r="BQ76" s="524">
        <v>70</v>
      </c>
      <c r="BR76" s="621"/>
      <c r="BS76" s="622"/>
      <c r="BT76" s="623"/>
      <c r="BU76" s="623"/>
      <c r="BV76" s="623"/>
      <c r="BW76" s="623"/>
      <c r="BX76" s="623"/>
      <c r="BY76" s="623"/>
      <c r="BZ76" s="623"/>
      <c r="CA76" s="623"/>
      <c r="CB76" s="623"/>
      <c r="CC76" s="623"/>
      <c r="CD76" s="623"/>
      <c r="CE76" s="623"/>
      <c r="CF76" s="623"/>
      <c r="CG76" s="624"/>
      <c r="CH76" s="625"/>
      <c r="CI76" s="626"/>
      <c r="CJ76" s="626"/>
      <c r="CK76" s="626"/>
      <c r="CL76" s="627"/>
      <c r="CM76" s="625"/>
      <c r="CN76" s="626"/>
      <c r="CO76" s="626"/>
      <c r="CP76" s="626"/>
      <c r="CQ76" s="627"/>
      <c r="CR76" s="625"/>
      <c r="CS76" s="626"/>
      <c r="CT76" s="626"/>
      <c r="CU76" s="626"/>
      <c r="CV76" s="627"/>
      <c r="CW76" s="625"/>
      <c r="CX76" s="626"/>
      <c r="CY76" s="626"/>
      <c r="CZ76" s="626"/>
      <c r="DA76" s="627"/>
      <c r="DB76" s="625"/>
      <c r="DC76" s="626"/>
      <c r="DD76" s="626"/>
      <c r="DE76" s="626"/>
      <c r="DF76" s="627"/>
      <c r="DG76" s="625"/>
      <c r="DH76" s="626"/>
      <c r="DI76" s="626"/>
      <c r="DJ76" s="626"/>
      <c r="DK76" s="627"/>
      <c r="DL76" s="625"/>
      <c r="DM76" s="626"/>
      <c r="DN76" s="626"/>
      <c r="DO76" s="626"/>
      <c r="DP76" s="627"/>
      <c r="DQ76" s="625"/>
      <c r="DR76" s="626"/>
      <c r="DS76" s="626"/>
      <c r="DT76" s="626"/>
      <c r="DU76" s="627"/>
      <c r="DV76" s="622"/>
      <c r="DW76" s="623"/>
      <c r="DX76" s="623"/>
      <c r="DY76" s="623"/>
      <c r="DZ76" s="628"/>
      <c r="EA76" s="468"/>
    </row>
    <row r="77" spans="1:131" ht="26.25" customHeight="1" x14ac:dyDescent="0.15">
      <c r="A77" s="524">
        <v>10</v>
      </c>
      <c r="B77" s="639" t="s">
        <v>409</v>
      </c>
      <c r="C77" s="640"/>
      <c r="D77" s="640"/>
      <c r="E77" s="640"/>
      <c r="F77" s="640"/>
      <c r="G77" s="640"/>
      <c r="H77" s="640"/>
      <c r="I77" s="640"/>
      <c r="J77" s="640"/>
      <c r="K77" s="640"/>
      <c r="L77" s="640"/>
      <c r="M77" s="640"/>
      <c r="N77" s="640"/>
      <c r="O77" s="640"/>
      <c r="P77" s="641"/>
      <c r="Q77" s="643" t="s">
        <v>410</v>
      </c>
      <c r="R77" s="596"/>
      <c r="S77" s="596"/>
      <c r="T77" s="596"/>
      <c r="U77" s="590"/>
      <c r="V77" s="595" t="s">
        <v>411</v>
      </c>
      <c r="W77" s="596"/>
      <c r="X77" s="596"/>
      <c r="Y77" s="596"/>
      <c r="Z77" s="590"/>
      <c r="AA77" s="595" t="s">
        <v>378</v>
      </c>
      <c r="AB77" s="596"/>
      <c r="AC77" s="596"/>
      <c r="AD77" s="596"/>
      <c r="AE77" s="590"/>
      <c r="AF77" s="595" t="s">
        <v>378</v>
      </c>
      <c r="AG77" s="596"/>
      <c r="AH77" s="596"/>
      <c r="AI77" s="596"/>
      <c r="AJ77" s="590"/>
      <c r="AK77" s="595" t="s">
        <v>412</v>
      </c>
      <c r="AL77" s="596"/>
      <c r="AM77" s="596"/>
      <c r="AN77" s="596"/>
      <c r="AO77" s="590"/>
      <c r="AP77" s="595" t="s">
        <v>327</v>
      </c>
      <c r="AQ77" s="596"/>
      <c r="AR77" s="596"/>
      <c r="AS77" s="596"/>
      <c r="AT77" s="590"/>
      <c r="AU77" s="595" t="s">
        <v>327</v>
      </c>
      <c r="AV77" s="596"/>
      <c r="AW77" s="596"/>
      <c r="AX77" s="596"/>
      <c r="AY77" s="590"/>
      <c r="AZ77" s="593"/>
      <c r="BA77" s="593"/>
      <c r="BB77" s="593"/>
      <c r="BC77" s="593"/>
      <c r="BD77" s="594"/>
      <c r="BE77" s="572"/>
      <c r="BF77" s="572"/>
      <c r="BG77" s="572"/>
      <c r="BH77" s="572"/>
      <c r="BI77" s="572"/>
      <c r="BJ77" s="572"/>
      <c r="BK77" s="572"/>
      <c r="BL77" s="572"/>
      <c r="BM77" s="572"/>
      <c r="BN77" s="572"/>
      <c r="BO77" s="572"/>
      <c r="BP77" s="572"/>
      <c r="BQ77" s="524">
        <v>71</v>
      </c>
      <c r="BR77" s="621"/>
      <c r="BS77" s="622"/>
      <c r="BT77" s="623"/>
      <c r="BU77" s="623"/>
      <c r="BV77" s="623"/>
      <c r="BW77" s="623"/>
      <c r="BX77" s="623"/>
      <c r="BY77" s="623"/>
      <c r="BZ77" s="623"/>
      <c r="CA77" s="623"/>
      <c r="CB77" s="623"/>
      <c r="CC77" s="623"/>
      <c r="CD77" s="623"/>
      <c r="CE77" s="623"/>
      <c r="CF77" s="623"/>
      <c r="CG77" s="624"/>
      <c r="CH77" s="625"/>
      <c r="CI77" s="626"/>
      <c r="CJ77" s="626"/>
      <c r="CK77" s="626"/>
      <c r="CL77" s="627"/>
      <c r="CM77" s="625"/>
      <c r="CN77" s="626"/>
      <c r="CO77" s="626"/>
      <c r="CP77" s="626"/>
      <c r="CQ77" s="627"/>
      <c r="CR77" s="625"/>
      <c r="CS77" s="626"/>
      <c r="CT77" s="626"/>
      <c r="CU77" s="626"/>
      <c r="CV77" s="627"/>
      <c r="CW77" s="625"/>
      <c r="CX77" s="626"/>
      <c r="CY77" s="626"/>
      <c r="CZ77" s="626"/>
      <c r="DA77" s="627"/>
      <c r="DB77" s="625"/>
      <c r="DC77" s="626"/>
      <c r="DD77" s="626"/>
      <c r="DE77" s="626"/>
      <c r="DF77" s="627"/>
      <c r="DG77" s="625"/>
      <c r="DH77" s="626"/>
      <c r="DI77" s="626"/>
      <c r="DJ77" s="626"/>
      <c r="DK77" s="627"/>
      <c r="DL77" s="625"/>
      <c r="DM77" s="626"/>
      <c r="DN77" s="626"/>
      <c r="DO77" s="626"/>
      <c r="DP77" s="627"/>
      <c r="DQ77" s="625"/>
      <c r="DR77" s="626"/>
      <c r="DS77" s="626"/>
      <c r="DT77" s="626"/>
      <c r="DU77" s="627"/>
      <c r="DV77" s="622"/>
      <c r="DW77" s="623"/>
      <c r="DX77" s="623"/>
      <c r="DY77" s="623"/>
      <c r="DZ77" s="628"/>
      <c r="EA77" s="468"/>
    </row>
    <row r="78" spans="1:131" ht="26.25" customHeight="1" x14ac:dyDescent="0.15">
      <c r="A78" s="524">
        <v>11</v>
      </c>
      <c r="B78" s="639" t="s">
        <v>413</v>
      </c>
      <c r="C78" s="640"/>
      <c r="D78" s="640"/>
      <c r="E78" s="640"/>
      <c r="F78" s="640"/>
      <c r="G78" s="640"/>
      <c r="H78" s="640"/>
      <c r="I78" s="640"/>
      <c r="J78" s="640"/>
      <c r="K78" s="640"/>
      <c r="L78" s="640"/>
      <c r="M78" s="640"/>
      <c r="N78" s="640"/>
      <c r="O78" s="640"/>
      <c r="P78" s="641"/>
      <c r="Q78" s="642" t="s">
        <v>414</v>
      </c>
      <c r="R78" s="591"/>
      <c r="S78" s="591"/>
      <c r="T78" s="591"/>
      <c r="U78" s="591"/>
      <c r="V78" s="591" t="s">
        <v>415</v>
      </c>
      <c r="W78" s="591"/>
      <c r="X78" s="591"/>
      <c r="Y78" s="591"/>
      <c r="Z78" s="591"/>
      <c r="AA78" s="591" t="s">
        <v>416</v>
      </c>
      <c r="AB78" s="591"/>
      <c r="AC78" s="591"/>
      <c r="AD78" s="591"/>
      <c r="AE78" s="591"/>
      <c r="AF78" s="591" t="s">
        <v>416</v>
      </c>
      <c r="AG78" s="591"/>
      <c r="AH78" s="591"/>
      <c r="AI78" s="591"/>
      <c r="AJ78" s="591"/>
      <c r="AK78" s="591" t="s">
        <v>417</v>
      </c>
      <c r="AL78" s="591"/>
      <c r="AM78" s="591"/>
      <c r="AN78" s="591"/>
      <c r="AO78" s="591"/>
      <c r="AP78" s="591" t="s">
        <v>327</v>
      </c>
      <c r="AQ78" s="591"/>
      <c r="AR78" s="591"/>
      <c r="AS78" s="591"/>
      <c r="AT78" s="591"/>
      <c r="AU78" s="591" t="s">
        <v>327</v>
      </c>
      <c r="AV78" s="591"/>
      <c r="AW78" s="591"/>
      <c r="AX78" s="591"/>
      <c r="AY78" s="591"/>
      <c r="AZ78" s="593"/>
      <c r="BA78" s="593"/>
      <c r="BB78" s="593"/>
      <c r="BC78" s="593"/>
      <c r="BD78" s="594"/>
      <c r="BE78" s="572"/>
      <c r="BF78" s="572"/>
      <c r="BG78" s="572"/>
      <c r="BH78" s="572"/>
      <c r="BI78" s="572"/>
      <c r="BJ78" s="468"/>
      <c r="BK78" s="468"/>
      <c r="BL78" s="468"/>
      <c r="BM78" s="468"/>
      <c r="BN78" s="468"/>
      <c r="BO78" s="572"/>
      <c r="BP78" s="572"/>
      <c r="BQ78" s="524">
        <v>72</v>
      </c>
      <c r="BR78" s="621"/>
      <c r="BS78" s="622"/>
      <c r="BT78" s="623"/>
      <c r="BU78" s="623"/>
      <c r="BV78" s="623"/>
      <c r="BW78" s="623"/>
      <c r="BX78" s="623"/>
      <c r="BY78" s="623"/>
      <c r="BZ78" s="623"/>
      <c r="CA78" s="623"/>
      <c r="CB78" s="623"/>
      <c r="CC78" s="623"/>
      <c r="CD78" s="623"/>
      <c r="CE78" s="623"/>
      <c r="CF78" s="623"/>
      <c r="CG78" s="624"/>
      <c r="CH78" s="625"/>
      <c r="CI78" s="626"/>
      <c r="CJ78" s="626"/>
      <c r="CK78" s="626"/>
      <c r="CL78" s="627"/>
      <c r="CM78" s="625"/>
      <c r="CN78" s="626"/>
      <c r="CO78" s="626"/>
      <c r="CP78" s="626"/>
      <c r="CQ78" s="627"/>
      <c r="CR78" s="625"/>
      <c r="CS78" s="626"/>
      <c r="CT78" s="626"/>
      <c r="CU78" s="626"/>
      <c r="CV78" s="627"/>
      <c r="CW78" s="625"/>
      <c r="CX78" s="626"/>
      <c r="CY78" s="626"/>
      <c r="CZ78" s="626"/>
      <c r="DA78" s="627"/>
      <c r="DB78" s="625"/>
      <c r="DC78" s="626"/>
      <c r="DD78" s="626"/>
      <c r="DE78" s="626"/>
      <c r="DF78" s="627"/>
      <c r="DG78" s="625"/>
      <c r="DH78" s="626"/>
      <c r="DI78" s="626"/>
      <c r="DJ78" s="626"/>
      <c r="DK78" s="627"/>
      <c r="DL78" s="625"/>
      <c r="DM78" s="626"/>
      <c r="DN78" s="626"/>
      <c r="DO78" s="626"/>
      <c r="DP78" s="627"/>
      <c r="DQ78" s="625"/>
      <c r="DR78" s="626"/>
      <c r="DS78" s="626"/>
      <c r="DT78" s="626"/>
      <c r="DU78" s="627"/>
      <c r="DV78" s="622"/>
      <c r="DW78" s="623"/>
      <c r="DX78" s="623"/>
      <c r="DY78" s="623"/>
      <c r="DZ78" s="628"/>
      <c r="EA78" s="468"/>
    </row>
    <row r="79" spans="1:131" ht="26.25" customHeight="1" x14ac:dyDescent="0.15">
      <c r="A79" s="524">
        <v>12</v>
      </c>
      <c r="B79" s="639" t="s">
        <v>418</v>
      </c>
      <c r="C79" s="640"/>
      <c r="D79" s="640"/>
      <c r="E79" s="640"/>
      <c r="F79" s="640"/>
      <c r="G79" s="640"/>
      <c r="H79" s="640"/>
      <c r="I79" s="640"/>
      <c r="J79" s="640"/>
      <c r="K79" s="640"/>
      <c r="L79" s="640"/>
      <c r="M79" s="640"/>
      <c r="N79" s="640"/>
      <c r="O79" s="640"/>
      <c r="P79" s="641"/>
      <c r="Q79" s="642" t="s">
        <v>419</v>
      </c>
      <c r="R79" s="591"/>
      <c r="S79" s="591"/>
      <c r="T79" s="591"/>
      <c r="U79" s="591"/>
      <c r="V79" s="591" t="s">
        <v>420</v>
      </c>
      <c r="W79" s="591"/>
      <c r="X79" s="591"/>
      <c r="Y79" s="591"/>
      <c r="Z79" s="591"/>
      <c r="AA79" s="591" t="s">
        <v>421</v>
      </c>
      <c r="AB79" s="591"/>
      <c r="AC79" s="591"/>
      <c r="AD79" s="591"/>
      <c r="AE79" s="591"/>
      <c r="AF79" s="591" t="s">
        <v>421</v>
      </c>
      <c r="AG79" s="591"/>
      <c r="AH79" s="591"/>
      <c r="AI79" s="591"/>
      <c r="AJ79" s="591"/>
      <c r="AK79" s="591" t="s">
        <v>422</v>
      </c>
      <c r="AL79" s="591"/>
      <c r="AM79" s="591"/>
      <c r="AN79" s="591"/>
      <c r="AO79" s="591"/>
      <c r="AP79" s="591" t="s">
        <v>423</v>
      </c>
      <c r="AQ79" s="591"/>
      <c r="AR79" s="591"/>
      <c r="AS79" s="591"/>
      <c r="AT79" s="591"/>
      <c r="AU79" s="591" t="s">
        <v>424</v>
      </c>
      <c r="AV79" s="591"/>
      <c r="AW79" s="591"/>
      <c r="AX79" s="591"/>
      <c r="AY79" s="591"/>
      <c r="AZ79" s="593"/>
      <c r="BA79" s="593"/>
      <c r="BB79" s="593"/>
      <c r="BC79" s="593"/>
      <c r="BD79" s="594"/>
      <c r="BE79" s="572"/>
      <c r="BF79" s="572"/>
      <c r="BG79" s="572"/>
      <c r="BH79" s="572"/>
      <c r="BI79" s="572"/>
      <c r="BJ79" s="468"/>
      <c r="BK79" s="468"/>
      <c r="BL79" s="468"/>
      <c r="BM79" s="468"/>
      <c r="BN79" s="468"/>
      <c r="BO79" s="572"/>
      <c r="BP79" s="572"/>
      <c r="BQ79" s="524">
        <v>73</v>
      </c>
      <c r="BR79" s="621"/>
      <c r="BS79" s="622"/>
      <c r="BT79" s="623"/>
      <c r="BU79" s="623"/>
      <c r="BV79" s="623"/>
      <c r="BW79" s="623"/>
      <c r="BX79" s="623"/>
      <c r="BY79" s="623"/>
      <c r="BZ79" s="623"/>
      <c r="CA79" s="623"/>
      <c r="CB79" s="623"/>
      <c r="CC79" s="623"/>
      <c r="CD79" s="623"/>
      <c r="CE79" s="623"/>
      <c r="CF79" s="623"/>
      <c r="CG79" s="624"/>
      <c r="CH79" s="625"/>
      <c r="CI79" s="626"/>
      <c r="CJ79" s="626"/>
      <c r="CK79" s="626"/>
      <c r="CL79" s="627"/>
      <c r="CM79" s="625"/>
      <c r="CN79" s="626"/>
      <c r="CO79" s="626"/>
      <c r="CP79" s="626"/>
      <c r="CQ79" s="627"/>
      <c r="CR79" s="625"/>
      <c r="CS79" s="626"/>
      <c r="CT79" s="626"/>
      <c r="CU79" s="626"/>
      <c r="CV79" s="627"/>
      <c r="CW79" s="625"/>
      <c r="CX79" s="626"/>
      <c r="CY79" s="626"/>
      <c r="CZ79" s="626"/>
      <c r="DA79" s="627"/>
      <c r="DB79" s="625"/>
      <c r="DC79" s="626"/>
      <c r="DD79" s="626"/>
      <c r="DE79" s="626"/>
      <c r="DF79" s="627"/>
      <c r="DG79" s="625"/>
      <c r="DH79" s="626"/>
      <c r="DI79" s="626"/>
      <c r="DJ79" s="626"/>
      <c r="DK79" s="627"/>
      <c r="DL79" s="625"/>
      <c r="DM79" s="626"/>
      <c r="DN79" s="626"/>
      <c r="DO79" s="626"/>
      <c r="DP79" s="627"/>
      <c r="DQ79" s="625"/>
      <c r="DR79" s="626"/>
      <c r="DS79" s="626"/>
      <c r="DT79" s="626"/>
      <c r="DU79" s="627"/>
      <c r="DV79" s="622"/>
      <c r="DW79" s="623"/>
      <c r="DX79" s="623"/>
      <c r="DY79" s="623"/>
      <c r="DZ79" s="628"/>
      <c r="EA79" s="468"/>
    </row>
    <row r="80" spans="1:131" ht="26.25" customHeight="1" x14ac:dyDescent="0.15">
      <c r="A80" s="524">
        <v>13</v>
      </c>
      <c r="B80" s="639" t="s">
        <v>425</v>
      </c>
      <c r="C80" s="640"/>
      <c r="D80" s="640"/>
      <c r="E80" s="640"/>
      <c r="F80" s="640"/>
      <c r="G80" s="640"/>
      <c r="H80" s="640"/>
      <c r="I80" s="640"/>
      <c r="J80" s="640"/>
      <c r="K80" s="640"/>
      <c r="L80" s="640"/>
      <c r="M80" s="640"/>
      <c r="N80" s="640"/>
      <c r="O80" s="640"/>
      <c r="P80" s="641"/>
      <c r="Q80" s="642" t="s">
        <v>426</v>
      </c>
      <c r="R80" s="591"/>
      <c r="S80" s="591"/>
      <c r="T80" s="591"/>
      <c r="U80" s="591"/>
      <c r="V80" s="591" t="s">
        <v>427</v>
      </c>
      <c r="W80" s="591"/>
      <c r="X80" s="591"/>
      <c r="Y80" s="591"/>
      <c r="Z80" s="591"/>
      <c r="AA80" s="591" t="s">
        <v>348</v>
      </c>
      <c r="AB80" s="591"/>
      <c r="AC80" s="591"/>
      <c r="AD80" s="591"/>
      <c r="AE80" s="591"/>
      <c r="AF80" s="591" t="s">
        <v>348</v>
      </c>
      <c r="AG80" s="591"/>
      <c r="AH80" s="591"/>
      <c r="AI80" s="591"/>
      <c r="AJ80" s="591"/>
      <c r="AK80" s="591" t="s">
        <v>327</v>
      </c>
      <c r="AL80" s="591"/>
      <c r="AM80" s="591"/>
      <c r="AN80" s="591"/>
      <c r="AO80" s="591"/>
      <c r="AP80" s="591" t="s">
        <v>327</v>
      </c>
      <c r="AQ80" s="591"/>
      <c r="AR80" s="591"/>
      <c r="AS80" s="591"/>
      <c r="AT80" s="591"/>
      <c r="AU80" s="591" t="s">
        <v>327</v>
      </c>
      <c r="AV80" s="591"/>
      <c r="AW80" s="591"/>
      <c r="AX80" s="591"/>
      <c r="AY80" s="591"/>
      <c r="AZ80" s="593"/>
      <c r="BA80" s="593"/>
      <c r="BB80" s="593"/>
      <c r="BC80" s="593"/>
      <c r="BD80" s="594"/>
      <c r="BE80" s="572"/>
      <c r="BF80" s="572"/>
      <c r="BG80" s="572"/>
      <c r="BH80" s="572"/>
      <c r="BI80" s="572"/>
      <c r="BJ80" s="572"/>
      <c r="BK80" s="572"/>
      <c r="BL80" s="572"/>
      <c r="BM80" s="572"/>
      <c r="BN80" s="572"/>
      <c r="BO80" s="572"/>
      <c r="BP80" s="572"/>
      <c r="BQ80" s="524">
        <v>74</v>
      </c>
      <c r="BR80" s="621"/>
      <c r="BS80" s="622"/>
      <c r="BT80" s="623"/>
      <c r="BU80" s="623"/>
      <c r="BV80" s="623"/>
      <c r="BW80" s="623"/>
      <c r="BX80" s="623"/>
      <c r="BY80" s="623"/>
      <c r="BZ80" s="623"/>
      <c r="CA80" s="623"/>
      <c r="CB80" s="623"/>
      <c r="CC80" s="623"/>
      <c r="CD80" s="623"/>
      <c r="CE80" s="623"/>
      <c r="CF80" s="623"/>
      <c r="CG80" s="624"/>
      <c r="CH80" s="625"/>
      <c r="CI80" s="626"/>
      <c r="CJ80" s="626"/>
      <c r="CK80" s="626"/>
      <c r="CL80" s="627"/>
      <c r="CM80" s="625"/>
      <c r="CN80" s="626"/>
      <c r="CO80" s="626"/>
      <c r="CP80" s="626"/>
      <c r="CQ80" s="627"/>
      <c r="CR80" s="625"/>
      <c r="CS80" s="626"/>
      <c r="CT80" s="626"/>
      <c r="CU80" s="626"/>
      <c r="CV80" s="627"/>
      <c r="CW80" s="625"/>
      <c r="CX80" s="626"/>
      <c r="CY80" s="626"/>
      <c r="CZ80" s="626"/>
      <c r="DA80" s="627"/>
      <c r="DB80" s="625"/>
      <c r="DC80" s="626"/>
      <c r="DD80" s="626"/>
      <c r="DE80" s="626"/>
      <c r="DF80" s="627"/>
      <c r="DG80" s="625"/>
      <c r="DH80" s="626"/>
      <c r="DI80" s="626"/>
      <c r="DJ80" s="626"/>
      <c r="DK80" s="627"/>
      <c r="DL80" s="625"/>
      <c r="DM80" s="626"/>
      <c r="DN80" s="626"/>
      <c r="DO80" s="626"/>
      <c r="DP80" s="627"/>
      <c r="DQ80" s="625"/>
      <c r="DR80" s="626"/>
      <c r="DS80" s="626"/>
      <c r="DT80" s="626"/>
      <c r="DU80" s="627"/>
      <c r="DV80" s="622"/>
      <c r="DW80" s="623"/>
      <c r="DX80" s="623"/>
      <c r="DY80" s="623"/>
      <c r="DZ80" s="628"/>
      <c r="EA80" s="468"/>
    </row>
    <row r="81" spans="1:131" ht="26.25" customHeight="1" x14ac:dyDescent="0.15">
      <c r="A81" s="524">
        <v>14</v>
      </c>
      <c r="B81" s="639"/>
      <c r="C81" s="640"/>
      <c r="D81" s="640"/>
      <c r="E81" s="640"/>
      <c r="F81" s="640"/>
      <c r="G81" s="640"/>
      <c r="H81" s="640"/>
      <c r="I81" s="640"/>
      <c r="J81" s="640"/>
      <c r="K81" s="640"/>
      <c r="L81" s="640"/>
      <c r="M81" s="640"/>
      <c r="N81" s="640"/>
      <c r="O81" s="640"/>
      <c r="P81" s="641"/>
      <c r="Q81" s="642"/>
      <c r="R81" s="591"/>
      <c r="S81" s="591"/>
      <c r="T81" s="591"/>
      <c r="U81" s="591"/>
      <c r="V81" s="591"/>
      <c r="W81" s="591"/>
      <c r="X81" s="591"/>
      <c r="Y81" s="591"/>
      <c r="Z81" s="591"/>
      <c r="AA81" s="591"/>
      <c r="AB81" s="591"/>
      <c r="AC81" s="591"/>
      <c r="AD81" s="591"/>
      <c r="AE81" s="591"/>
      <c r="AF81" s="591"/>
      <c r="AG81" s="591"/>
      <c r="AH81" s="591"/>
      <c r="AI81" s="591"/>
      <c r="AJ81" s="591"/>
      <c r="AK81" s="591"/>
      <c r="AL81" s="591"/>
      <c r="AM81" s="591"/>
      <c r="AN81" s="591"/>
      <c r="AO81" s="591"/>
      <c r="AP81" s="591"/>
      <c r="AQ81" s="591"/>
      <c r="AR81" s="591"/>
      <c r="AS81" s="591"/>
      <c r="AT81" s="591"/>
      <c r="AU81" s="591"/>
      <c r="AV81" s="591"/>
      <c r="AW81" s="591"/>
      <c r="AX81" s="591"/>
      <c r="AY81" s="591"/>
      <c r="AZ81" s="593"/>
      <c r="BA81" s="593"/>
      <c r="BB81" s="593"/>
      <c r="BC81" s="593"/>
      <c r="BD81" s="594"/>
      <c r="BE81" s="572"/>
      <c r="BF81" s="572"/>
      <c r="BG81" s="572"/>
      <c r="BH81" s="572"/>
      <c r="BI81" s="572"/>
      <c r="BJ81" s="572"/>
      <c r="BK81" s="572"/>
      <c r="BL81" s="572"/>
      <c r="BM81" s="572"/>
      <c r="BN81" s="572"/>
      <c r="BO81" s="572"/>
      <c r="BP81" s="572"/>
      <c r="BQ81" s="524">
        <v>75</v>
      </c>
      <c r="BR81" s="621"/>
      <c r="BS81" s="622"/>
      <c r="BT81" s="623"/>
      <c r="BU81" s="623"/>
      <c r="BV81" s="623"/>
      <c r="BW81" s="623"/>
      <c r="BX81" s="623"/>
      <c r="BY81" s="623"/>
      <c r="BZ81" s="623"/>
      <c r="CA81" s="623"/>
      <c r="CB81" s="623"/>
      <c r="CC81" s="623"/>
      <c r="CD81" s="623"/>
      <c r="CE81" s="623"/>
      <c r="CF81" s="623"/>
      <c r="CG81" s="624"/>
      <c r="CH81" s="625"/>
      <c r="CI81" s="626"/>
      <c r="CJ81" s="626"/>
      <c r="CK81" s="626"/>
      <c r="CL81" s="627"/>
      <c r="CM81" s="625"/>
      <c r="CN81" s="626"/>
      <c r="CO81" s="626"/>
      <c r="CP81" s="626"/>
      <c r="CQ81" s="627"/>
      <c r="CR81" s="625"/>
      <c r="CS81" s="626"/>
      <c r="CT81" s="626"/>
      <c r="CU81" s="626"/>
      <c r="CV81" s="627"/>
      <c r="CW81" s="625"/>
      <c r="CX81" s="626"/>
      <c r="CY81" s="626"/>
      <c r="CZ81" s="626"/>
      <c r="DA81" s="627"/>
      <c r="DB81" s="625"/>
      <c r="DC81" s="626"/>
      <c r="DD81" s="626"/>
      <c r="DE81" s="626"/>
      <c r="DF81" s="627"/>
      <c r="DG81" s="625"/>
      <c r="DH81" s="626"/>
      <c r="DI81" s="626"/>
      <c r="DJ81" s="626"/>
      <c r="DK81" s="627"/>
      <c r="DL81" s="625"/>
      <c r="DM81" s="626"/>
      <c r="DN81" s="626"/>
      <c r="DO81" s="626"/>
      <c r="DP81" s="627"/>
      <c r="DQ81" s="625"/>
      <c r="DR81" s="626"/>
      <c r="DS81" s="626"/>
      <c r="DT81" s="626"/>
      <c r="DU81" s="627"/>
      <c r="DV81" s="622"/>
      <c r="DW81" s="623"/>
      <c r="DX81" s="623"/>
      <c r="DY81" s="623"/>
      <c r="DZ81" s="628"/>
      <c r="EA81" s="468"/>
    </row>
    <row r="82" spans="1:131" ht="26.25" customHeight="1" x14ac:dyDescent="0.15">
      <c r="A82" s="524">
        <v>15</v>
      </c>
      <c r="B82" s="639"/>
      <c r="C82" s="640"/>
      <c r="D82" s="640"/>
      <c r="E82" s="640"/>
      <c r="F82" s="640"/>
      <c r="G82" s="640"/>
      <c r="H82" s="640"/>
      <c r="I82" s="640"/>
      <c r="J82" s="640"/>
      <c r="K82" s="640"/>
      <c r="L82" s="640"/>
      <c r="M82" s="640"/>
      <c r="N82" s="640"/>
      <c r="O82" s="640"/>
      <c r="P82" s="641"/>
      <c r="Q82" s="642"/>
      <c r="R82" s="591"/>
      <c r="S82" s="591"/>
      <c r="T82" s="591"/>
      <c r="U82" s="591"/>
      <c r="V82" s="591"/>
      <c r="W82" s="591"/>
      <c r="X82" s="591"/>
      <c r="Y82" s="591"/>
      <c r="Z82" s="591"/>
      <c r="AA82" s="591"/>
      <c r="AB82" s="591"/>
      <c r="AC82" s="591"/>
      <c r="AD82" s="591"/>
      <c r="AE82" s="591"/>
      <c r="AF82" s="591"/>
      <c r="AG82" s="591"/>
      <c r="AH82" s="591"/>
      <c r="AI82" s="591"/>
      <c r="AJ82" s="591"/>
      <c r="AK82" s="591"/>
      <c r="AL82" s="591"/>
      <c r="AM82" s="591"/>
      <c r="AN82" s="591"/>
      <c r="AO82" s="591"/>
      <c r="AP82" s="591"/>
      <c r="AQ82" s="591"/>
      <c r="AR82" s="591"/>
      <c r="AS82" s="591"/>
      <c r="AT82" s="591"/>
      <c r="AU82" s="591"/>
      <c r="AV82" s="591"/>
      <c r="AW82" s="591"/>
      <c r="AX82" s="591"/>
      <c r="AY82" s="591"/>
      <c r="AZ82" s="593"/>
      <c r="BA82" s="593"/>
      <c r="BB82" s="593"/>
      <c r="BC82" s="593"/>
      <c r="BD82" s="594"/>
      <c r="BE82" s="572"/>
      <c r="BF82" s="572"/>
      <c r="BG82" s="572"/>
      <c r="BH82" s="572"/>
      <c r="BI82" s="572"/>
      <c r="BJ82" s="572"/>
      <c r="BK82" s="572"/>
      <c r="BL82" s="572"/>
      <c r="BM82" s="572"/>
      <c r="BN82" s="572"/>
      <c r="BO82" s="572"/>
      <c r="BP82" s="572"/>
      <c r="BQ82" s="524">
        <v>76</v>
      </c>
      <c r="BR82" s="621"/>
      <c r="BS82" s="622"/>
      <c r="BT82" s="623"/>
      <c r="BU82" s="623"/>
      <c r="BV82" s="623"/>
      <c r="BW82" s="623"/>
      <c r="BX82" s="623"/>
      <c r="BY82" s="623"/>
      <c r="BZ82" s="623"/>
      <c r="CA82" s="623"/>
      <c r="CB82" s="623"/>
      <c r="CC82" s="623"/>
      <c r="CD82" s="623"/>
      <c r="CE82" s="623"/>
      <c r="CF82" s="623"/>
      <c r="CG82" s="624"/>
      <c r="CH82" s="625"/>
      <c r="CI82" s="626"/>
      <c r="CJ82" s="626"/>
      <c r="CK82" s="626"/>
      <c r="CL82" s="627"/>
      <c r="CM82" s="625"/>
      <c r="CN82" s="626"/>
      <c r="CO82" s="626"/>
      <c r="CP82" s="626"/>
      <c r="CQ82" s="627"/>
      <c r="CR82" s="625"/>
      <c r="CS82" s="626"/>
      <c r="CT82" s="626"/>
      <c r="CU82" s="626"/>
      <c r="CV82" s="627"/>
      <c r="CW82" s="625"/>
      <c r="CX82" s="626"/>
      <c r="CY82" s="626"/>
      <c r="CZ82" s="626"/>
      <c r="DA82" s="627"/>
      <c r="DB82" s="625"/>
      <c r="DC82" s="626"/>
      <c r="DD82" s="626"/>
      <c r="DE82" s="626"/>
      <c r="DF82" s="627"/>
      <c r="DG82" s="625"/>
      <c r="DH82" s="626"/>
      <c r="DI82" s="626"/>
      <c r="DJ82" s="626"/>
      <c r="DK82" s="627"/>
      <c r="DL82" s="625"/>
      <c r="DM82" s="626"/>
      <c r="DN82" s="626"/>
      <c r="DO82" s="626"/>
      <c r="DP82" s="627"/>
      <c r="DQ82" s="625"/>
      <c r="DR82" s="626"/>
      <c r="DS82" s="626"/>
      <c r="DT82" s="626"/>
      <c r="DU82" s="627"/>
      <c r="DV82" s="622"/>
      <c r="DW82" s="623"/>
      <c r="DX82" s="623"/>
      <c r="DY82" s="623"/>
      <c r="DZ82" s="628"/>
      <c r="EA82" s="468"/>
    </row>
    <row r="83" spans="1:131" ht="26.25" customHeight="1" x14ac:dyDescent="0.15">
      <c r="A83" s="524">
        <v>16</v>
      </c>
      <c r="B83" s="639"/>
      <c r="C83" s="640"/>
      <c r="D83" s="640"/>
      <c r="E83" s="640"/>
      <c r="F83" s="640"/>
      <c r="G83" s="640"/>
      <c r="H83" s="640"/>
      <c r="I83" s="640"/>
      <c r="J83" s="640"/>
      <c r="K83" s="640"/>
      <c r="L83" s="640"/>
      <c r="M83" s="640"/>
      <c r="N83" s="640"/>
      <c r="O83" s="640"/>
      <c r="P83" s="641"/>
      <c r="Q83" s="642"/>
      <c r="R83" s="591"/>
      <c r="S83" s="591"/>
      <c r="T83" s="591"/>
      <c r="U83" s="591"/>
      <c r="V83" s="591"/>
      <c r="W83" s="591"/>
      <c r="X83" s="591"/>
      <c r="Y83" s="591"/>
      <c r="Z83" s="591"/>
      <c r="AA83" s="591"/>
      <c r="AB83" s="591"/>
      <c r="AC83" s="591"/>
      <c r="AD83" s="591"/>
      <c r="AE83" s="591"/>
      <c r="AF83" s="591"/>
      <c r="AG83" s="591"/>
      <c r="AH83" s="591"/>
      <c r="AI83" s="591"/>
      <c r="AJ83" s="591"/>
      <c r="AK83" s="591"/>
      <c r="AL83" s="591"/>
      <c r="AM83" s="591"/>
      <c r="AN83" s="591"/>
      <c r="AO83" s="591"/>
      <c r="AP83" s="591"/>
      <c r="AQ83" s="591"/>
      <c r="AR83" s="591"/>
      <c r="AS83" s="591"/>
      <c r="AT83" s="591"/>
      <c r="AU83" s="591"/>
      <c r="AV83" s="591"/>
      <c r="AW83" s="591"/>
      <c r="AX83" s="591"/>
      <c r="AY83" s="591"/>
      <c r="AZ83" s="593"/>
      <c r="BA83" s="593"/>
      <c r="BB83" s="593"/>
      <c r="BC83" s="593"/>
      <c r="BD83" s="594"/>
      <c r="BE83" s="572"/>
      <c r="BF83" s="572"/>
      <c r="BG83" s="572"/>
      <c r="BH83" s="572"/>
      <c r="BI83" s="572"/>
      <c r="BJ83" s="572"/>
      <c r="BK83" s="572"/>
      <c r="BL83" s="572"/>
      <c r="BM83" s="572"/>
      <c r="BN83" s="572"/>
      <c r="BO83" s="572"/>
      <c r="BP83" s="572"/>
      <c r="BQ83" s="524">
        <v>77</v>
      </c>
      <c r="BR83" s="621"/>
      <c r="BS83" s="622"/>
      <c r="BT83" s="623"/>
      <c r="BU83" s="623"/>
      <c r="BV83" s="623"/>
      <c r="BW83" s="623"/>
      <c r="BX83" s="623"/>
      <c r="BY83" s="623"/>
      <c r="BZ83" s="623"/>
      <c r="CA83" s="623"/>
      <c r="CB83" s="623"/>
      <c r="CC83" s="623"/>
      <c r="CD83" s="623"/>
      <c r="CE83" s="623"/>
      <c r="CF83" s="623"/>
      <c r="CG83" s="624"/>
      <c r="CH83" s="625"/>
      <c r="CI83" s="626"/>
      <c r="CJ83" s="626"/>
      <c r="CK83" s="626"/>
      <c r="CL83" s="627"/>
      <c r="CM83" s="625"/>
      <c r="CN83" s="626"/>
      <c r="CO83" s="626"/>
      <c r="CP83" s="626"/>
      <c r="CQ83" s="627"/>
      <c r="CR83" s="625"/>
      <c r="CS83" s="626"/>
      <c r="CT83" s="626"/>
      <c r="CU83" s="626"/>
      <c r="CV83" s="627"/>
      <c r="CW83" s="625"/>
      <c r="CX83" s="626"/>
      <c r="CY83" s="626"/>
      <c r="CZ83" s="626"/>
      <c r="DA83" s="627"/>
      <c r="DB83" s="625"/>
      <c r="DC83" s="626"/>
      <c r="DD83" s="626"/>
      <c r="DE83" s="626"/>
      <c r="DF83" s="627"/>
      <c r="DG83" s="625"/>
      <c r="DH83" s="626"/>
      <c r="DI83" s="626"/>
      <c r="DJ83" s="626"/>
      <c r="DK83" s="627"/>
      <c r="DL83" s="625"/>
      <c r="DM83" s="626"/>
      <c r="DN83" s="626"/>
      <c r="DO83" s="626"/>
      <c r="DP83" s="627"/>
      <c r="DQ83" s="625"/>
      <c r="DR83" s="626"/>
      <c r="DS83" s="626"/>
      <c r="DT83" s="626"/>
      <c r="DU83" s="627"/>
      <c r="DV83" s="622"/>
      <c r="DW83" s="623"/>
      <c r="DX83" s="623"/>
      <c r="DY83" s="623"/>
      <c r="DZ83" s="628"/>
      <c r="EA83" s="468"/>
    </row>
    <row r="84" spans="1:131" ht="26.25" customHeight="1" x14ac:dyDescent="0.15">
      <c r="A84" s="524">
        <v>17</v>
      </c>
      <c r="B84" s="639"/>
      <c r="C84" s="640"/>
      <c r="D84" s="640"/>
      <c r="E84" s="640"/>
      <c r="F84" s="640"/>
      <c r="G84" s="640"/>
      <c r="H84" s="640"/>
      <c r="I84" s="640"/>
      <c r="J84" s="640"/>
      <c r="K84" s="640"/>
      <c r="L84" s="640"/>
      <c r="M84" s="640"/>
      <c r="N84" s="640"/>
      <c r="O84" s="640"/>
      <c r="P84" s="641"/>
      <c r="Q84" s="642"/>
      <c r="R84" s="591"/>
      <c r="S84" s="591"/>
      <c r="T84" s="591"/>
      <c r="U84" s="591"/>
      <c r="V84" s="591"/>
      <c r="W84" s="591"/>
      <c r="X84" s="591"/>
      <c r="Y84" s="591"/>
      <c r="Z84" s="591"/>
      <c r="AA84" s="591"/>
      <c r="AB84" s="591"/>
      <c r="AC84" s="591"/>
      <c r="AD84" s="591"/>
      <c r="AE84" s="591"/>
      <c r="AF84" s="591"/>
      <c r="AG84" s="591"/>
      <c r="AH84" s="591"/>
      <c r="AI84" s="591"/>
      <c r="AJ84" s="591"/>
      <c r="AK84" s="591"/>
      <c r="AL84" s="591"/>
      <c r="AM84" s="591"/>
      <c r="AN84" s="591"/>
      <c r="AO84" s="591"/>
      <c r="AP84" s="591"/>
      <c r="AQ84" s="591"/>
      <c r="AR84" s="591"/>
      <c r="AS84" s="591"/>
      <c r="AT84" s="591"/>
      <c r="AU84" s="591"/>
      <c r="AV84" s="591"/>
      <c r="AW84" s="591"/>
      <c r="AX84" s="591"/>
      <c r="AY84" s="591"/>
      <c r="AZ84" s="593"/>
      <c r="BA84" s="593"/>
      <c r="BB84" s="593"/>
      <c r="BC84" s="593"/>
      <c r="BD84" s="594"/>
      <c r="BE84" s="572"/>
      <c r="BF84" s="572"/>
      <c r="BG84" s="572"/>
      <c r="BH84" s="572"/>
      <c r="BI84" s="572"/>
      <c r="BJ84" s="572"/>
      <c r="BK84" s="572"/>
      <c r="BL84" s="572"/>
      <c r="BM84" s="572"/>
      <c r="BN84" s="572"/>
      <c r="BO84" s="572"/>
      <c r="BP84" s="572"/>
      <c r="BQ84" s="524">
        <v>78</v>
      </c>
      <c r="BR84" s="621"/>
      <c r="BS84" s="622"/>
      <c r="BT84" s="623"/>
      <c r="BU84" s="623"/>
      <c r="BV84" s="623"/>
      <c r="BW84" s="623"/>
      <c r="BX84" s="623"/>
      <c r="BY84" s="623"/>
      <c r="BZ84" s="623"/>
      <c r="CA84" s="623"/>
      <c r="CB84" s="623"/>
      <c r="CC84" s="623"/>
      <c r="CD84" s="623"/>
      <c r="CE84" s="623"/>
      <c r="CF84" s="623"/>
      <c r="CG84" s="624"/>
      <c r="CH84" s="625"/>
      <c r="CI84" s="626"/>
      <c r="CJ84" s="626"/>
      <c r="CK84" s="626"/>
      <c r="CL84" s="627"/>
      <c r="CM84" s="625"/>
      <c r="CN84" s="626"/>
      <c r="CO84" s="626"/>
      <c r="CP84" s="626"/>
      <c r="CQ84" s="627"/>
      <c r="CR84" s="625"/>
      <c r="CS84" s="626"/>
      <c r="CT84" s="626"/>
      <c r="CU84" s="626"/>
      <c r="CV84" s="627"/>
      <c r="CW84" s="625"/>
      <c r="CX84" s="626"/>
      <c r="CY84" s="626"/>
      <c r="CZ84" s="626"/>
      <c r="DA84" s="627"/>
      <c r="DB84" s="625"/>
      <c r="DC84" s="626"/>
      <c r="DD84" s="626"/>
      <c r="DE84" s="626"/>
      <c r="DF84" s="627"/>
      <c r="DG84" s="625"/>
      <c r="DH84" s="626"/>
      <c r="DI84" s="626"/>
      <c r="DJ84" s="626"/>
      <c r="DK84" s="627"/>
      <c r="DL84" s="625"/>
      <c r="DM84" s="626"/>
      <c r="DN84" s="626"/>
      <c r="DO84" s="626"/>
      <c r="DP84" s="627"/>
      <c r="DQ84" s="625"/>
      <c r="DR84" s="626"/>
      <c r="DS84" s="626"/>
      <c r="DT84" s="626"/>
      <c r="DU84" s="627"/>
      <c r="DV84" s="622"/>
      <c r="DW84" s="623"/>
      <c r="DX84" s="623"/>
      <c r="DY84" s="623"/>
      <c r="DZ84" s="628"/>
      <c r="EA84" s="468"/>
    </row>
    <row r="85" spans="1:131" ht="26.25" customHeight="1" x14ac:dyDescent="0.15">
      <c r="A85" s="524">
        <v>18</v>
      </c>
      <c r="B85" s="639"/>
      <c r="C85" s="640"/>
      <c r="D85" s="640"/>
      <c r="E85" s="640"/>
      <c r="F85" s="640"/>
      <c r="G85" s="640"/>
      <c r="H85" s="640"/>
      <c r="I85" s="640"/>
      <c r="J85" s="640"/>
      <c r="K85" s="640"/>
      <c r="L85" s="640"/>
      <c r="M85" s="640"/>
      <c r="N85" s="640"/>
      <c r="O85" s="640"/>
      <c r="P85" s="641"/>
      <c r="Q85" s="642"/>
      <c r="R85" s="591"/>
      <c r="S85" s="591"/>
      <c r="T85" s="591"/>
      <c r="U85" s="591"/>
      <c r="V85" s="591"/>
      <c r="W85" s="591"/>
      <c r="X85" s="591"/>
      <c r="Y85" s="591"/>
      <c r="Z85" s="591"/>
      <c r="AA85" s="591"/>
      <c r="AB85" s="591"/>
      <c r="AC85" s="591"/>
      <c r="AD85" s="591"/>
      <c r="AE85" s="591"/>
      <c r="AF85" s="591"/>
      <c r="AG85" s="591"/>
      <c r="AH85" s="591"/>
      <c r="AI85" s="591"/>
      <c r="AJ85" s="591"/>
      <c r="AK85" s="591"/>
      <c r="AL85" s="591"/>
      <c r="AM85" s="591"/>
      <c r="AN85" s="591"/>
      <c r="AO85" s="591"/>
      <c r="AP85" s="591"/>
      <c r="AQ85" s="591"/>
      <c r="AR85" s="591"/>
      <c r="AS85" s="591"/>
      <c r="AT85" s="591"/>
      <c r="AU85" s="591"/>
      <c r="AV85" s="591"/>
      <c r="AW85" s="591"/>
      <c r="AX85" s="591"/>
      <c r="AY85" s="591"/>
      <c r="AZ85" s="593"/>
      <c r="BA85" s="593"/>
      <c r="BB85" s="593"/>
      <c r="BC85" s="593"/>
      <c r="BD85" s="594"/>
      <c r="BE85" s="572"/>
      <c r="BF85" s="572"/>
      <c r="BG85" s="572"/>
      <c r="BH85" s="572"/>
      <c r="BI85" s="572"/>
      <c r="BJ85" s="572"/>
      <c r="BK85" s="572"/>
      <c r="BL85" s="572"/>
      <c r="BM85" s="572"/>
      <c r="BN85" s="572"/>
      <c r="BO85" s="572"/>
      <c r="BP85" s="572"/>
      <c r="BQ85" s="524">
        <v>79</v>
      </c>
      <c r="BR85" s="621"/>
      <c r="BS85" s="622"/>
      <c r="BT85" s="623"/>
      <c r="BU85" s="623"/>
      <c r="BV85" s="623"/>
      <c r="BW85" s="623"/>
      <c r="BX85" s="623"/>
      <c r="BY85" s="623"/>
      <c r="BZ85" s="623"/>
      <c r="CA85" s="623"/>
      <c r="CB85" s="623"/>
      <c r="CC85" s="623"/>
      <c r="CD85" s="623"/>
      <c r="CE85" s="623"/>
      <c r="CF85" s="623"/>
      <c r="CG85" s="624"/>
      <c r="CH85" s="625"/>
      <c r="CI85" s="626"/>
      <c r="CJ85" s="626"/>
      <c r="CK85" s="626"/>
      <c r="CL85" s="627"/>
      <c r="CM85" s="625"/>
      <c r="CN85" s="626"/>
      <c r="CO85" s="626"/>
      <c r="CP85" s="626"/>
      <c r="CQ85" s="627"/>
      <c r="CR85" s="625"/>
      <c r="CS85" s="626"/>
      <c r="CT85" s="626"/>
      <c r="CU85" s="626"/>
      <c r="CV85" s="627"/>
      <c r="CW85" s="625"/>
      <c r="CX85" s="626"/>
      <c r="CY85" s="626"/>
      <c r="CZ85" s="626"/>
      <c r="DA85" s="627"/>
      <c r="DB85" s="625"/>
      <c r="DC85" s="626"/>
      <c r="DD85" s="626"/>
      <c r="DE85" s="626"/>
      <c r="DF85" s="627"/>
      <c r="DG85" s="625"/>
      <c r="DH85" s="626"/>
      <c r="DI85" s="626"/>
      <c r="DJ85" s="626"/>
      <c r="DK85" s="627"/>
      <c r="DL85" s="625"/>
      <c r="DM85" s="626"/>
      <c r="DN85" s="626"/>
      <c r="DO85" s="626"/>
      <c r="DP85" s="627"/>
      <c r="DQ85" s="625"/>
      <c r="DR85" s="626"/>
      <c r="DS85" s="626"/>
      <c r="DT85" s="626"/>
      <c r="DU85" s="627"/>
      <c r="DV85" s="622"/>
      <c r="DW85" s="623"/>
      <c r="DX85" s="623"/>
      <c r="DY85" s="623"/>
      <c r="DZ85" s="628"/>
      <c r="EA85" s="468"/>
    </row>
    <row r="86" spans="1:131" ht="26.25" customHeight="1" x14ac:dyDescent="0.15">
      <c r="A86" s="524">
        <v>19</v>
      </c>
      <c r="B86" s="639"/>
      <c r="C86" s="640"/>
      <c r="D86" s="640"/>
      <c r="E86" s="640"/>
      <c r="F86" s="640"/>
      <c r="G86" s="640"/>
      <c r="H86" s="640"/>
      <c r="I86" s="640"/>
      <c r="J86" s="640"/>
      <c r="K86" s="640"/>
      <c r="L86" s="640"/>
      <c r="M86" s="640"/>
      <c r="N86" s="640"/>
      <c r="O86" s="640"/>
      <c r="P86" s="641"/>
      <c r="Q86" s="642"/>
      <c r="R86" s="591"/>
      <c r="S86" s="591"/>
      <c r="T86" s="591"/>
      <c r="U86" s="591"/>
      <c r="V86" s="591"/>
      <c r="W86" s="591"/>
      <c r="X86" s="591"/>
      <c r="Y86" s="591"/>
      <c r="Z86" s="591"/>
      <c r="AA86" s="591"/>
      <c r="AB86" s="591"/>
      <c r="AC86" s="591"/>
      <c r="AD86" s="591"/>
      <c r="AE86" s="591"/>
      <c r="AF86" s="591"/>
      <c r="AG86" s="591"/>
      <c r="AH86" s="591"/>
      <c r="AI86" s="591"/>
      <c r="AJ86" s="591"/>
      <c r="AK86" s="591"/>
      <c r="AL86" s="591"/>
      <c r="AM86" s="591"/>
      <c r="AN86" s="591"/>
      <c r="AO86" s="591"/>
      <c r="AP86" s="591"/>
      <c r="AQ86" s="591"/>
      <c r="AR86" s="591"/>
      <c r="AS86" s="591"/>
      <c r="AT86" s="591"/>
      <c r="AU86" s="591"/>
      <c r="AV86" s="591"/>
      <c r="AW86" s="591"/>
      <c r="AX86" s="591"/>
      <c r="AY86" s="591"/>
      <c r="AZ86" s="593"/>
      <c r="BA86" s="593"/>
      <c r="BB86" s="593"/>
      <c r="BC86" s="593"/>
      <c r="BD86" s="594"/>
      <c r="BE86" s="572"/>
      <c r="BF86" s="572"/>
      <c r="BG86" s="572"/>
      <c r="BH86" s="572"/>
      <c r="BI86" s="572"/>
      <c r="BJ86" s="572"/>
      <c r="BK86" s="572"/>
      <c r="BL86" s="572"/>
      <c r="BM86" s="572"/>
      <c r="BN86" s="572"/>
      <c r="BO86" s="572"/>
      <c r="BP86" s="572"/>
      <c r="BQ86" s="524">
        <v>80</v>
      </c>
      <c r="BR86" s="621"/>
      <c r="BS86" s="622"/>
      <c r="BT86" s="623"/>
      <c r="BU86" s="623"/>
      <c r="BV86" s="623"/>
      <c r="BW86" s="623"/>
      <c r="BX86" s="623"/>
      <c r="BY86" s="623"/>
      <c r="BZ86" s="623"/>
      <c r="CA86" s="623"/>
      <c r="CB86" s="623"/>
      <c r="CC86" s="623"/>
      <c r="CD86" s="623"/>
      <c r="CE86" s="623"/>
      <c r="CF86" s="623"/>
      <c r="CG86" s="624"/>
      <c r="CH86" s="625"/>
      <c r="CI86" s="626"/>
      <c r="CJ86" s="626"/>
      <c r="CK86" s="626"/>
      <c r="CL86" s="627"/>
      <c r="CM86" s="625"/>
      <c r="CN86" s="626"/>
      <c r="CO86" s="626"/>
      <c r="CP86" s="626"/>
      <c r="CQ86" s="627"/>
      <c r="CR86" s="625"/>
      <c r="CS86" s="626"/>
      <c r="CT86" s="626"/>
      <c r="CU86" s="626"/>
      <c r="CV86" s="627"/>
      <c r="CW86" s="625"/>
      <c r="CX86" s="626"/>
      <c r="CY86" s="626"/>
      <c r="CZ86" s="626"/>
      <c r="DA86" s="627"/>
      <c r="DB86" s="625"/>
      <c r="DC86" s="626"/>
      <c r="DD86" s="626"/>
      <c r="DE86" s="626"/>
      <c r="DF86" s="627"/>
      <c r="DG86" s="625"/>
      <c r="DH86" s="626"/>
      <c r="DI86" s="626"/>
      <c r="DJ86" s="626"/>
      <c r="DK86" s="627"/>
      <c r="DL86" s="625"/>
      <c r="DM86" s="626"/>
      <c r="DN86" s="626"/>
      <c r="DO86" s="626"/>
      <c r="DP86" s="627"/>
      <c r="DQ86" s="625"/>
      <c r="DR86" s="626"/>
      <c r="DS86" s="626"/>
      <c r="DT86" s="626"/>
      <c r="DU86" s="627"/>
      <c r="DV86" s="622"/>
      <c r="DW86" s="623"/>
      <c r="DX86" s="623"/>
      <c r="DY86" s="623"/>
      <c r="DZ86" s="628"/>
      <c r="EA86" s="468"/>
    </row>
    <row r="87" spans="1:131" ht="26.25" customHeight="1" x14ac:dyDescent="0.15">
      <c r="A87" s="644">
        <v>20</v>
      </c>
      <c r="B87" s="645"/>
      <c r="C87" s="646"/>
      <c r="D87" s="646"/>
      <c r="E87" s="646"/>
      <c r="F87" s="646"/>
      <c r="G87" s="646"/>
      <c r="H87" s="646"/>
      <c r="I87" s="646"/>
      <c r="J87" s="646"/>
      <c r="K87" s="646"/>
      <c r="L87" s="646"/>
      <c r="M87" s="646"/>
      <c r="N87" s="646"/>
      <c r="O87" s="646"/>
      <c r="P87" s="647"/>
      <c r="Q87" s="648"/>
      <c r="R87" s="649"/>
      <c r="S87" s="649"/>
      <c r="T87" s="649"/>
      <c r="U87" s="649"/>
      <c r="V87" s="649"/>
      <c r="W87" s="649"/>
      <c r="X87" s="649"/>
      <c r="Y87" s="649"/>
      <c r="Z87" s="649"/>
      <c r="AA87" s="649"/>
      <c r="AB87" s="649"/>
      <c r="AC87" s="649"/>
      <c r="AD87" s="649"/>
      <c r="AE87" s="649"/>
      <c r="AF87" s="649"/>
      <c r="AG87" s="649"/>
      <c r="AH87" s="649"/>
      <c r="AI87" s="649"/>
      <c r="AJ87" s="649"/>
      <c r="AK87" s="649"/>
      <c r="AL87" s="649"/>
      <c r="AM87" s="649"/>
      <c r="AN87" s="649"/>
      <c r="AO87" s="649"/>
      <c r="AP87" s="649"/>
      <c r="AQ87" s="649"/>
      <c r="AR87" s="649"/>
      <c r="AS87" s="649"/>
      <c r="AT87" s="649"/>
      <c r="AU87" s="649"/>
      <c r="AV87" s="649"/>
      <c r="AW87" s="649"/>
      <c r="AX87" s="649"/>
      <c r="AY87" s="649"/>
      <c r="AZ87" s="650"/>
      <c r="BA87" s="650"/>
      <c r="BB87" s="650"/>
      <c r="BC87" s="650"/>
      <c r="BD87" s="651"/>
      <c r="BE87" s="572"/>
      <c r="BF87" s="572"/>
      <c r="BG87" s="572"/>
      <c r="BH87" s="572"/>
      <c r="BI87" s="572"/>
      <c r="BJ87" s="572"/>
      <c r="BK87" s="572"/>
      <c r="BL87" s="572"/>
      <c r="BM87" s="572"/>
      <c r="BN87" s="572"/>
      <c r="BO87" s="572"/>
      <c r="BP87" s="572"/>
      <c r="BQ87" s="524">
        <v>81</v>
      </c>
      <c r="BR87" s="621"/>
      <c r="BS87" s="622"/>
      <c r="BT87" s="623"/>
      <c r="BU87" s="623"/>
      <c r="BV87" s="623"/>
      <c r="BW87" s="623"/>
      <c r="BX87" s="623"/>
      <c r="BY87" s="623"/>
      <c r="BZ87" s="623"/>
      <c r="CA87" s="623"/>
      <c r="CB87" s="623"/>
      <c r="CC87" s="623"/>
      <c r="CD87" s="623"/>
      <c r="CE87" s="623"/>
      <c r="CF87" s="623"/>
      <c r="CG87" s="624"/>
      <c r="CH87" s="625"/>
      <c r="CI87" s="626"/>
      <c r="CJ87" s="626"/>
      <c r="CK87" s="626"/>
      <c r="CL87" s="627"/>
      <c r="CM87" s="625"/>
      <c r="CN87" s="626"/>
      <c r="CO87" s="626"/>
      <c r="CP87" s="626"/>
      <c r="CQ87" s="627"/>
      <c r="CR87" s="625"/>
      <c r="CS87" s="626"/>
      <c r="CT87" s="626"/>
      <c r="CU87" s="626"/>
      <c r="CV87" s="627"/>
      <c r="CW87" s="625"/>
      <c r="CX87" s="626"/>
      <c r="CY87" s="626"/>
      <c r="CZ87" s="626"/>
      <c r="DA87" s="627"/>
      <c r="DB87" s="625"/>
      <c r="DC87" s="626"/>
      <c r="DD87" s="626"/>
      <c r="DE87" s="626"/>
      <c r="DF87" s="627"/>
      <c r="DG87" s="625"/>
      <c r="DH87" s="626"/>
      <c r="DI87" s="626"/>
      <c r="DJ87" s="626"/>
      <c r="DK87" s="627"/>
      <c r="DL87" s="625"/>
      <c r="DM87" s="626"/>
      <c r="DN87" s="626"/>
      <c r="DO87" s="626"/>
      <c r="DP87" s="627"/>
      <c r="DQ87" s="625"/>
      <c r="DR87" s="626"/>
      <c r="DS87" s="626"/>
      <c r="DT87" s="626"/>
      <c r="DU87" s="627"/>
      <c r="DV87" s="622"/>
      <c r="DW87" s="623"/>
      <c r="DX87" s="623"/>
      <c r="DY87" s="623"/>
      <c r="DZ87" s="628"/>
      <c r="EA87" s="468"/>
    </row>
    <row r="88" spans="1:131" ht="26.25" customHeight="1" thickBot="1" x14ac:dyDescent="0.2">
      <c r="A88" s="555" t="s">
        <v>329</v>
      </c>
      <c r="B88" s="556" t="s">
        <v>428</v>
      </c>
      <c r="C88" s="557"/>
      <c r="D88" s="557"/>
      <c r="E88" s="557"/>
      <c r="F88" s="557"/>
      <c r="G88" s="557"/>
      <c r="H88" s="557"/>
      <c r="I88" s="557"/>
      <c r="J88" s="557"/>
      <c r="K88" s="557"/>
      <c r="L88" s="557"/>
      <c r="M88" s="557"/>
      <c r="N88" s="557"/>
      <c r="O88" s="557"/>
      <c r="P88" s="558"/>
      <c r="Q88" s="606"/>
      <c r="R88" s="607"/>
      <c r="S88" s="607"/>
      <c r="T88" s="607"/>
      <c r="U88" s="607"/>
      <c r="V88" s="607"/>
      <c r="W88" s="607"/>
      <c r="X88" s="607"/>
      <c r="Y88" s="607"/>
      <c r="Z88" s="607"/>
      <c r="AA88" s="607"/>
      <c r="AB88" s="607"/>
      <c r="AC88" s="607"/>
      <c r="AD88" s="607"/>
      <c r="AE88" s="607"/>
      <c r="AF88" s="610" t="s">
        <v>429</v>
      </c>
      <c r="AG88" s="610"/>
      <c r="AH88" s="610"/>
      <c r="AI88" s="610"/>
      <c r="AJ88" s="610"/>
      <c r="AK88" s="607" t="s">
        <v>430</v>
      </c>
      <c r="AL88" s="607"/>
      <c r="AM88" s="607"/>
      <c r="AN88" s="607"/>
      <c r="AO88" s="607"/>
      <c r="AP88" s="610" t="s">
        <v>431</v>
      </c>
      <c r="AQ88" s="610"/>
      <c r="AR88" s="610"/>
      <c r="AS88" s="610"/>
      <c r="AT88" s="610"/>
      <c r="AU88" s="610" t="s">
        <v>432</v>
      </c>
      <c r="AV88" s="610"/>
      <c r="AW88" s="610"/>
      <c r="AX88" s="610"/>
      <c r="AY88" s="610"/>
      <c r="AZ88" s="614"/>
      <c r="BA88" s="614"/>
      <c r="BB88" s="614"/>
      <c r="BC88" s="614"/>
      <c r="BD88" s="615"/>
      <c r="BE88" s="572"/>
      <c r="BF88" s="572"/>
      <c r="BG88" s="572"/>
      <c r="BH88" s="572"/>
      <c r="BI88" s="572"/>
      <c r="BJ88" s="572"/>
      <c r="BK88" s="572"/>
      <c r="BL88" s="572"/>
      <c r="BM88" s="572"/>
      <c r="BN88" s="572"/>
      <c r="BO88" s="572"/>
      <c r="BP88" s="572"/>
      <c r="BQ88" s="524">
        <v>82</v>
      </c>
      <c r="BR88" s="621"/>
      <c r="BS88" s="622"/>
      <c r="BT88" s="623"/>
      <c r="BU88" s="623"/>
      <c r="BV88" s="623"/>
      <c r="BW88" s="623"/>
      <c r="BX88" s="623"/>
      <c r="BY88" s="623"/>
      <c r="BZ88" s="623"/>
      <c r="CA88" s="623"/>
      <c r="CB88" s="623"/>
      <c r="CC88" s="623"/>
      <c r="CD88" s="623"/>
      <c r="CE88" s="623"/>
      <c r="CF88" s="623"/>
      <c r="CG88" s="624"/>
      <c r="CH88" s="625"/>
      <c r="CI88" s="626"/>
      <c r="CJ88" s="626"/>
      <c r="CK88" s="626"/>
      <c r="CL88" s="627"/>
      <c r="CM88" s="625"/>
      <c r="CN88" s="626"/>
      <c r="CO88" s="626"/>
      <c r="CP88" s="626"/>
      <c r="CQ88" s="627"/>
      <c r="CR88" s="625"/>
      <c r="CS88" s="626"/>
      <c r="CT88" s="626"/>
      <c r="CU88" s="626"/>
      <c r="CV88" s="627"/>
      <c r="CW88" s="625"/>
      <c r="CX88" s="626"/>
      <c r="CY88" s="626"/>
      <c r="CZ88" s="626"/>
      <c r="DA88" s="627"/>
      <c r="DB88" s="625"/>
      <c r="DC88" s="626"/>
      <c r="DD88" s="626"/>
      <c r="DE88" s="626"/>
      <c r="DF88" s="627"/>
      <c r="DG88" s="625"/>
      <c r="DH88" s="626"/>
      <c r="DI88" s="626"/>
      <c r="DJ88" s="626"/>
      <c r="DK88" s="627"/>
      <c r="DL88" s="625"/>
      <c r="DM88" s="626"/>
      <c r="DN88" s="626"/>
      <c r="DO88" s="626"/>
      <c r="DP88" s="627"/>
      <c r="DQ88" s="625"/>
      <c r="DR88" s="626"/>
      <c r="DS88" s="626"/>
      <c r="DT88" s="626"/>
      <c r="DU88" s="627"/>
      <c r="DV88" s="622"/>
      <c r="DW88" s="623"/>
      <c r="DX88" s="623"/>
      <c r="DY88" s="623"/>
      <c r="DZ88" s="628"/>
      <c r="EA88" s="468"/>
    </row>
    <row r="89" spans="1:131" ht="26.25" hidden="1" customHeight="1" x14ac:dyDescent="0.15">
      <c r="A89" s="652"/>
      <c r="B89" s="653"/>
      <c r="C89" s="653"/>
      <c r="D89" s="653"/>
      <c r="E89" s="653"/>
      <c r="F89" s="653"/>
      <c r="G89" s="653"/>
      <c r="H89" s="653"/>
      <c r="I89" s="653"/>
      <c r="J89" s="653"/>
      <c r="K89" s="653"/>
      <c r="L89" s="653"/>
      <c r="M89" s="653"/>
      <c r="N89" s="653"/>
      <c r="O89" s="653"/>
      <c r="P89" s="653"/>
      <c r="Q89" s="654"/>
      <c r="R89" s="654"/>
      <c r="S89" s="654"/>
      <c r="T89" s="654"/>
      <c r="U89" s="654"/>
      <c r="V89" s="654"/>
      <c r="W89" s="654"/>
      <c r="X89" s="654"/>
      <c r="Y89" s="654"/>
      <c r="Z89" s="654"/>
      <c r="AA89" s="654"/>
      <c r="AB89" s="654"/>
      <c r="AC89" s="654"/>
      <c r="AD89" s="654"/>
      <c r="AE89" s="654"/>
      <c r="AF89" s="654"/>
      <c r="AG89" s="654"/>
      <c r="AH89" s="654"/>
      <c r="AI89" s="654"/>
      <c r="AJ89" s="654"/>
      <c r="AK89" s="654"/>
      <c r="AL89" s="654"/>
      <c r="AM89" s="654"/>
      <c r="AN89" s="654"/>
      <c r="AO89" s="654"/>
      <c r="AP89" s="654"/>
      <c r="AQ89" s="654"/>
      <c r="AR89" s="654"/>
      <c r="AS89" s="654"/>
      <c r="AT89" s="654"/>
      <c r="AU89" s="654"/>
      <c r="AV89" s="654"/>
      <c r="AW89" s="654"/>
      <c r="AX89" s="654"/>
      <c r="AY89" s="654"/>
      <c r="AZ89" s="655"/>
      <c r="BA89" s="655"/>
      <c r="BB89" s="655"/>
      <c r="BC89" s="655"/>
      <c r="BD89" s="655"/>
      <c r="BE89" s="572"/>
      <c r="BF89" s="572"/>
      <c r="BG89" s="572"/>
      <c r="BH89" s="572"/>
      <c r="BI89" s="572"/>
      <c r="BJ89" s="572"/>
      <c r="BK89" s="572"/>
      <c r="BL89" s="572"/>
      <c r="BM89" s="572"/>
      <c r="BN89" s="572"/>
      <c r="BO89" s="572"/>
      <c r="BP89" s="572"/>
      <c r="BQ89" s="524">
        <v>83</v>
      </c>
      <c r="BR89" s="621"/>
      <c r="BS89" s="622"/>
      <c r="BT89" s="623"/>
      <c r="BU89" s="623"/>
      <c r="BV89" s="623"/>
      <c r="BW89" s="623"/>
      <c r="BX89" s="623"/>
      <c r="BY89" s="623"/>
      <c r="BZ89" s="623"/>
      <c r="CA89" s="623"/>
      <c r="CB89" s="623"/>
      <c r="CC89" s="623"/>
      <c r="CD89" s="623"/>
      <c r="CE89" s="623"/>
      <c r="CF89" s="623"/>
      <c r="CG89" s="624"/>
      <c r="CH89" s="625"/>
      <c r="CI89" s="626"/>
      <c r="CJ89" s="626"/>
      <c r="CK89" s="626"/>
      <c r="CL89" s="627"/>
      <c r="CM89" s="625"/>
      <c r="CN89" s="626"/>
      <c r="CO89" s="626"/>
      <c r="CP89" s="626"/>
      <c r="CQ89" s="627"/>
      <c r="CR89" s="625"/>
      <c r="CS89" s="626"/>
      <c r="CT89" s="626"/>
      <c r="CU89" s="626"/>
      <c r="CV89" s="627"/>
      <c r="CW89" s="625"/>
      <c r="CX89" s="626"/>
      <c r="CY89" s="626"/>
      <c r="CZ89" s="626"/>
      <c r="DA89" s="627"/>
      <c r="DB89" s="625"/>
      <c r="DC89" s="626"/>
      <c r="DD89" s="626"/>
      <c r="DE89" s="626"/>
      <c r="DF89" s="627"/>
      <c r="DG89" s="625"/>
      <c r="DH89" s="626"/>
      <c r="DI89" s="626"/>
      <c r="DJ89" s="626"/>
      <c r="DK89" s="627"/>
      <c r="DL89" s="625"/>
      <c r="DM89" s="626"/>
      <c r="DN89" s="626"/>
      <c r="DO89" s="626"/>
      <c r="DP89" s="627"/>
      <c r="DQ89" s="625"/>
      <c r="DR89" s="626"/>
      <c r="DS89" s="626"/>
      <c r="DT89" s="626"/>
      <c r="DU89" s="627"/>
      <c r="DV89" s="622"/>
      <c r="DW89" s="623"/>
      <c r="DX89" s="623"/>
      <c r="DY89" s="623"/>
      <c r="DZ89" s="628"/>
      <c r="EA89" s="468"/>
    </row>
    <row r="90" spans="1:131" ht="26.25" hidden="1" customHeight="1" x14ac:dyDescent="0.15">
      <c r="A90" s="652"/>
      <c r="B90" s="653"/>
      <c r="C90" s="653"/>
      <c r="D90" s="653"/>
      <c r="E90" s="653"/>
      <c r="F90" s="653"/>
      <c r="G90" s="653"/>
      <c r="H90" s="653"/>
      <c r="I90" s="653"/>
      <c r="J90" s="653"/>
      <c r="K90" s="653"/>
      <c r="L90" s="653"/>
      <c r="M90" s="653"/>
      <c r="N90" s="653"/>
      <c r="O90" s="653"/>
      <c r="P90" s="653"/>
      <c r="Q90" s="654"/>
      <c r="R90" s="654"/>
      <c r="S90" s="654"/>
      <c r="T90" s="654"/>
      <c r="U90" s="654"/>
      <c r="V90" s="654"/>
      <c r="W90" s="654"/>
      <c r="X90" s="654"/>
      <c r="Y90" s="654"/>
      <c r="Z90" s="654"/>
      <c r="AA90" s="654"/>
      <c r="AB90" s="654"/>
      <c r="AC90" s="654"/>
      <c r="AD90" s="654"/>
      <c r="AE90" s="654"/>
      <c r="AF90" s="654"/>
      <c r="AG90" s="654"/>
      <c r="AH90" s="654"/>
      <c r="AI90" s="654"/>
      <c r="AJ90" s="654"/>
      <c r="AK90" s="654"/>
      <c r="AL90" s="654"/>
      <c r="AM90" s="654"/>
      <c r="AN90" s="654"/>
      <c r="AO90" s="654"/>
      <c r="AP90" s="654"/>
      <c r="AQ90" s="654"/>
      <c r="AR90" s="654"/>
      <c r="AS90" s="654"/>
      <c r="AT90" s="654"/>
      <c r="AU90" s="654"/>
      <c r="AV90" s="654"/>
      <c r="AW90" s="654"/>
      <c r="AX90" s="654"/>
      <c r="AY90" s="654"/>
      <c r="AZ90" s="655"/>
      <c r="BA90" s="655"/>
      <c r="BB90" s="655"/>
      <c r="BC90" s="655"/>
      <c r="BD90" s="655"/>
      <c r="BE90" s="572"/>
      <c r="BF90" s="572"/>
      <c r="BG90" s="572"/>
      <c r="BH90" s="572"/>
      <c r="BI90" s="572"/>
      <c r="BJ90" s="572"/>
      <c r="BK90" s="572"/>
      <c r="BL90" s="572"/>
      <c r="BM90" s="572"/>
      <c r="BN90" s="572"/>
      <c r="BO90" s="572"/>
      <c r="BP90" s="572"/>
      <c r="BQ90" s="524">
        <v>84</v>
      </c>
      <c r="BR90" s="621"/>
      <c r="BS90" s="622"/>
      <c r="BT90" s="623"/>
      <c r="BU90" s="623"/>
      <c r="BV90" s="623"/>
      <c r="BW90" s="623"/>
      <c r="BX90" s="623"/>
      <c r="BY90" s="623"/>
      <c r="BZ90" s="623"/>
      <c r="CA90" s="623"/>
      <c r="CB90" s="623"/>
      <c r="CC90" s="623"/>
      <c r="CD90" s="623"/>
      <c r="CE90" s="623"/>
      <c r="CF90" s="623"/>
      <c r="CG90" s="624"/>
      <c r="CH90" s="625"/>
      <c r="CI90" s="626"/>
      <c r="CJ90" s="626"/>
      <c r="CK90" s="626"/>
      <c r="CL90" s="627"/>
      <c r="CM90" s="625"/>
      <c r="CN90" s="626"/>
      <c r="CO90" s="626"/>
      <c r="CP90" s="626"/>
      <c r="CQ90" s="627"/>
      <c r="CR90" s="625"/>
      <c r="CS90" s="626"/>
      <c r="CT90" s="626"/>
      <c r="CU90" s="626"/>
      <c r="CV90" s="627"/>
      <c r="CW90" s="625"/>
      <c r="CX90" s="626"/>
      <c r="CY90" s="626"/>
      <c r="CZ90" s="626"/>
      <c r="DA90" s="627"/>
      <c r="DB90" s="625"/>
      <c r="DC90" s="626"/>
      <c r="DD90" s="626"/>
      <c r="DE90" s="626"/>
      <c r="DF90" s="627"/>
      <c r="DG90" s="625"/>
      <c r="DH90" s="626"/>
      <c r="DI90" s="626"/>
      <c r="DJ90" s="626"/>
      <c r="DK90" s="627"/>
      <c r="DL90" s="625"/>
      <c r="DM90" s="626"/>
      <c r="DN90" s="626"/>
      <c r="DO90" s="626"/>
      <c r="DP90" s="627"/>
      <c r="DQ90" s="625"/>
      <c r="DR90" s="626"/>
      <c r="DS90" s="626"/>
      <c r="DT90" s="626"/>
      <c r="DU90" s="627"/>
      <c r="DV90" s="622"/>
      <c r="DW90" s="623"/>
      <c r="DX90" s="623"/>
      <c r="DY90" s="623"/>
      <c r="DZ90" s="628"/>
      <c r="EA90" s="468"/>
    </row>
    <row r="91" spans="1:131" ht="26.25" hidden="1" customHeight="1" x14ac:dyDescent="0.15">
      <c r="A91" s="652"/>
      <c r="B91" s="653"/>
      <c r="C91" s="653"/>
      <c r="D91" s="653"/>
      <c r="E91" s="653"/>
      <c r="F91" s="653"/>
      <c r="G91" s="653"/>
      <c r="H91" s="653"/>
      <c r="I91" s="653"/>
      <c r="J91" s="653"/>
      <c r="K91" s="653"/>
      <c r="L91" s="653"/>
      <c r="M91" s="653"/>
      <c r="N91" s="653"/>
      <c r="O91" s="653"/>
      <c r="P91" s="653"/>
      <c r="Q91" s="654"/>
      <c r="R91" s="654"/>
      <c r="S91" s="654"/>
      <c r="T91" s="654"/>
      <c r="U91" s="654"/>
      <c r="V91" s="654"/>
      <c r="W91" s="654"/>
      <c r="X91" s="654"/>
      <c r="Y91" s="654"/>
      <c r="Z91" s="654"/>
      <c r="AA91" s="654"/>
      <c r="AB91" s="654"/>
      <c r="AC91" s="654"/>
      <c r="AD91" s="654"/>
      <c r="AE91" s="654"/>
      <c r="AF91" s="654"/>
      <c r="AG91" s="654"/>
      <c r="AH91" s="654"/>
      <c r="AI91" s="654"/>
      <c r="AJ91" s="654"/>
      <c r="AK91" s="654"/>
      <c r="AL91" s="654"/>
      <c r="AM91" s="654"/>
      <c r="AN91" s="654"/>
      <c r="AO91" s="654"/>
      <c r="AP91" s="654"/>
      <c r="AQ91" s="654"/>
      <c r="AR91" s="654"/>
      <c r="AS91" s="654"/>
      <c r="AT91" s="654"/>
      <c r="AU91" s="654"/>
      <c r="AV91" s="654"/>
      <c r="AW91" s="654"/>
      <c r="AX91" s="654"/>
      <c r="AY91" s="654"/>
      <c r="AZ91" s="655"/>
      <c r="BA91" s="655"/>
      <c r="BB91" s="655"/>
      <c r="BC91" s="655"/>
      <c r="BD91" s="655"/>
      <c r="BE91" s="572"/>
      <c r="BF91" s="572"/>
      <c r="BG91" s="572"/>
      <c r="BH91" s="572"/>
      <c r="BI91" s="572"/>
      <c r="BJ91" s="572"/>
      <c r="BK91" s="572"/>
      <c r="BL91" s="572"/>
      <c r="BM91" s="572"/>
      <c r="BN91" s="572"/>
      <c r="BO91" s="572"/>
      <c r="BP91" s="572"/>
      <c r="BQ91" s="524">
        <v>85</v>
      </c>
      <c r="BR91" s="621"/>
      <c r="BS91" s="622"/>
      <c r="BT91" s="623"/>
      <c r="BU91" s="623"/>
      <c r="BV91" s="623"/>
      <c r="BW91" s="623"/>
      <c r="BX91" s="623"/>
      <c r="BY91" s="623"/>
      <c r="BZ91" s="623"/>
      <c r="CA91" s="623"/>
      <c r="CB91" s="623"/>
      <c r="CC91" s="623"/>
      <c r="CD91" s="623"/>
      <c r="CE91" s="623"/>
      <c r="CF91" s="623"/>
      <c r="CG91" s="624"/>
      <c r="CH91" s="625"/>
      <c r="CI91" s="626"/>
      <c r="CJ91" s="626"/>
      <c r="CK91" s="626"/>
      <c r="CL91" s="627"/>
      <c r="CM91" s="625"/>
      <c r="CN91" s="626"/>
      <c r="CO91" s="626"/>
      <c r="CP91" s="626"/>
      <c r="CQ91" s="627"/>
      <c r="CR91" s="625"/>
      <c r="CS91" s="626"/>
      <c r="CT91" s="626"/>
      <c r="CU91" s="626"/>
      <c r="CV91" s="627"/>
      <c r="CW91" s="625"/>
      <c r="CX91" s="626"/>
      <c r="CY91" s="626"/>
      <c r="CZ91" s="626"/>
      <c r="DA91" s="627"/>
      <c r="DB91" s="625"/>
      <c r="DC91" s="626"/>
      <c r="DD91" s="626"/>
      <c r="DE91" s="626"/>
      <c r="DF91" s="627"/>
      <c r="DG91" s="625"/>
      <c r="DH91" s="626"/>
      <c r="DI91" s="626"/>
      <c r="DJ91" s="626"/>
      <c r="DK91" s="627"/>
      <c r="DL91" s="625"/>
      <c r="DM91" s="626"/>
      <c r="DN91" s="626"/>
      <c r="DO91" s="626"/>
      <c r="DP91" s="627"/>
      <c r="DQ91" s="625"/>
      <c r="DR91" s="626"/>
      <c r="DS91" s="626"/>
      <c r="DT91" s="626"/>
      <c r="DU91" s="627"/>
      <c r="DV91" s="622"/>
      <c r="DW91" s="623"/>
      <c r="DX91" s="623"/>
      <c r="DY91" s="623"/>
      <c r="DZ91" s="628"/>
      <c r="EA91" s="468"/>
    </row>
    <row r="92" spans="1:131" ht="26.25" hidden="1" customHeight="1" x14ac:dyDescent="0.15">
      <c r="A92" s="652"/>
      <c r="B92" s="653"/>
      <c r="C92" s="653"/>
      <c r="D92" s="653"/>
      <c r="E92" s="653"/>
      <c r="F92" s="653"/>
      <c r="G92" s="653"/>
      <c r="H92" s="653"/>
      <c r="I92" s="653"/>
      <c r="J92" s="653"/>
      <c r="K92" s="653"/>
      <c r="L92" s="653"/>
      <c r="M92" s="653"/>
      <c r="N92" s="653"/>
      <c r="O92" s="653"/>
      <c r="P92" s="653"/>
      <c r="Q92" s="654"/>
      <c r="R92" s="654"/>
      <c r="S92" s="654"/>
      <c r="T92" s="654"/>
      <c r="U92" s="654"/>
      <c r="V92" s="654"/>
      <c r="W92" s="654"/>
      <c r="X92" s="654"/>
      <c r="Y92" s="654"/>
      <c r="Z92" s="654"/>
      <c r="AA92" s="654"/>
      <c r="AB92" s="654"/>
      <c r="AC92" s="654"/>
      <c r="AD92" s="654"/>
      <c r="AE92" s="654"/>
      <c r="AF92" s="654"/>
      <c r="AG92" s="654"/>
      <c r="AH92" s="654"/>
      <c r="AI92" s="654"/>
      <c r="AJ92" s="654"/>
      <c r="AK92" s="654"/>
      <c r="AL92" s="654"/>
      <c r="AM92" s="654"/>
      <c r="AN92" s="654"/>
      <c r="AO92" s="654"/>
      <c r="AP92" s="654"/>
      <c r="AQ92" s="654"/>
      <c r="AR92" s="654"/>
      <c r="AS92" s="654"/>
      <c r="AT92" s="654"/>
      <c r="AU92" s="654"/>
      <c r="AV92" s="654"/>
      <c r="AW92" s="654"/>
      <c r="AX92" s="654"/>
      <c r="AY92" s="654"/>
      <c r="AZ92" s="655"/>
      <c r="BA92" s="655"/>
      <c r="BB92" s="655"/>
      <c r="BC92" s="655"/>
      <c r="BD92" s="655"/>
      <c r="BE92" s="572"/>
      <c r="BF92" s="572"/>
      <c r="BG92" s="572"/>
      <c r="BH92" s="572"/>
      <c r="BI92" s="572"/>
      <c r="BJ92" s="572"/>
      <c r="BK92" s="572"/>
      <c r="BL92" s="572"/>
      <c r="BM92" s="572"/>
      <c r="BN92" s="572"/>
      <c r="BO92" s="572"/>
      <c r="BP92" s="572"/>
      <c r="BQ92" s="524">
        <v>86</v>
      </c>
      <c r="BR92" s="621"/>
      <c r="BS92" s="622"/>
      <c r="BT92" s="623"/>
      <c r="BU92" s="623"/>
      <c r="BV92" s="623"/>
      <c r="BW92" s="623"/>
      <c r="BX92" s="623"/>
      <c r="BY92" s="623"/>
      <c r="BZ92" s="623"/>
      <c r="CA92" s="623"/>
      <c r="CB92" s="623"/>
      <c r="CC92" s="623"/>
      <c r="CD92" s="623"/>
      <c r="CE92" s="623"/>
      <c r="CF92" s="623"/>
      <c r="CG92" s="624"/>
      <c r="CH92" s="625"/>
      <c r="CI92" s="626"/>
      <c r="CJ92" s="626"/>
      <c r="CK92" s="626"/>
      <c r="CL92" s="627"/>
      <c r="CM92" s="625"/>
      <c r="CN92" s="626"/>
      <c r="CO92" s="626"/>
      <c r="CP92" s="626"/>
      <c r="CQ92" s="627"/>
      <c r="CR92" s="625"/>
      <c r="CS92" s="626"/>
      <c r="CT92" s="626"/>
      <c r="CU92" s="626"/>
      <c r="CV92" s="627"/>
      <c r="CW92" s="625"/>
      <c r="CX92" s="626"/>
      <c r="CY92" s="626"/>
      <c r="CZ92" s="626"/>
      <c r="DA92" s="627"/>
      <c r="DB92" s="625"/>
      <c r="DC92" s="626"/>
      <c r="DD92" s="626"/>
      <c r="DE92" s="626"/>
      <c r="DF92" s="627"/>
      <c r="DG92" s="625"/>
      <c r="DH92" s="626"/>
      <c r="DI92" s="626"/>
      <c r="DJ92" s="626"/>
      <c r="DK92" s="627"/>
      <c r="DL92" s="625"/>
      <c r="DM92" s="626"/>
      <c r="DN92" s="626"/>
      <c r="DO92" s="626"/>
      <c r="DP92" s="627"/>
      <c r="DQ92" s="625"/>
      <c r="DR92" s="626"/>
      <c r="DS92" s="626"/>
      <c r="DT92" s="626"/>
      <c r="DU92" s="627"/>
      <c r="DV92" s="622"/>
      <c r="DW92" s="623"/>
      <c r="DX92" s="623"/>
      <c r="DY92" s="623"/>
      <c r="DZ92" s="628"/>
      <c r="EA92" s="468"/>
    </row>
    <row r="93" spans="1:131" ht="26.25" hidden="1" customHeight="1" x14ac:dyDescent="0.15">
      <c r="A93" s="652"/>
      <c r="B93" s="653"/>
      <c r="C93" s="653"/>
      <c r="D93" s="653"/>
      <c r="E93" s="653"/>
      <c r="F93" s="653"/>
      <c r="G93" s="653"/>
      <c r="H93" s="653"/>
      <c r="I93" s="653"/>
      <c r="J93" s="653"/>
      <c r="K93" s="653"/>
      <c r="L93" s="653"/>
      <c r="M93" s="653"/>
      <c r="N93" s="653"/>
      <c r="O93" s="653"/>
      <c r="P93" s="653"/>
      <c r="Q93" s="654"/>
      <c r="R93" s="654"/>
      <c r="S93" s="654"/>
      <c r="T93" s="654"/>
      <c r="U93" s="654"/>
      <c r="V93" s="654"/>
      <c r="W93" s="654"/>
      <c r="X93" s="654"/>
      <c r="Y93" s="654"/>
      <c r="Z93" s="654"/>
      <c r="AA93" s="654"/>
      <c r="AB93" s="654"/>
      <c r="AC93" s="654"/>
      <c r="AD93" s="654"/>
      <c r="AE93" s="654"/>
      <c r="AF93" s="654"/>
      <c r="AG93" s="654"/>
      <c r="AH93" s="654"/>
      <c r="AI93" s="654"/>
      <c r="AJ93" s="654"/>
      <c r="AK93" s="654"/>
      <c r="AL93" s="654"/>
      <c r="AM93" s="654"/>
      <c r="AN93" s="654"/>
      <c r="AO93" s="654"/>
      <c r="AP93" s="654"/>
      <c r="AQ93" s="654"/>
      <c r="AR93" s="654"/>
      <c r="AS93" s="654"/>
      <c r="AT93" s="654"/>
      <c r="AU93" s="654"/>
      <c r="AV93" s="654"/>
      <c r="AW93" s="654"/>
      <c r="AX93" s="654"/>
      <c r="AY93" s="654"/>
      <c r="AZ93" s="655"/>
      <c r="BA93" s="655"/>
      <c r="BB93" s="655"/>
      <c r="BC93" s="655"/>
      <c r="BD93" s="655"/>
      <c r="BE93" s="572"/>
      <c r="BF93" s="572"/>
      <c r="BG93" s="572"/>
      <c r="BH93" s="572"/>
      <c r="BI93" s="572"/>
      <c r="BJ93" s="572"/>
      <c r="BK93" s="572"/>
      <c r="BL93" s="572"/>
      <c r="BM93" s="572"/>
      <c r="BN93" s="572"/>
      <c r="BO93" s="572"/>
      <c r="BP93" s="572"/>
      <c r="BQ93" s="524">
        <v>87</v>
      </c>
      <c r="BR93" s="621"/>
      <c r="BS93" s="622"/>
      <c r="BT93" s="623"/>
      <c r="BU93" s="623"/>
      <c r="BV93" s="623"/>
      <c r="BW93" s="623"/>
      <c r="BX93" s="623"/>
      <c r="BY93" s="623"/>
      <c r="BZ93" s="623"/>
      <c r="CA93" s="623"/>
      <c r="CB93" s="623"/>
      <c r="CC93" s="623"/>
      <c r="CD93" s="623"/>
      <c r="CE93" s="623"/>
      <c r="CF93" s="623"/>
      <c r="CG93" s="624"/>
      <c r="CH93" s="625"/>
      <c r="CI93" s="626"/>
      <c r="CJ93" s="626"/>
      <c r="CK93" s="626"/>
      <c r="CL93" s="627"/>
      <c r="CM93" s="625"/>
      <c r="CN93" s="626"/>
      <c r="CO93" s="626"/>
      <c r="CP93" s="626"/>
      <c r="CQ93" s="627"/>
      <c r="CR93" s="625"/>
      <c r="CS93" s="626"/>
      <c r="CT93" s="626"/>
      <c r="CU93" s="626"/>
      <c r="CV93" s="627"/>
      <c r="CW93" s="625"/>
      <c r="CX93" s="626"/>
      <c r="CY93" s="626"/>
      <c r="CZ93" s="626"/>
      <c r="DA93" s="627"/>
      <c r="DB93" s="625"/>
      <c r="DC93" s="626"/>
      <c r="DD93" s="626"/>
      <c r="DE93" s="626"/>
      <c r="DF93" s="627"/>
      <c r="DG93" s="625"/>
      <c r="DH93" s="626"/>
      <c r="DI93" s="626"/>
      <c r="DJ93" s="626"/>
      <c r="DK93" s="627"/>
      <c r="DL93" s="625"/>
      <c r="DM93" s="626"/>
      <c r="DN93" s="626"/>
      <c r="DO93" s="626"/>
      <c r="DP93" s="627"/>
      <c r="DQ93" s="625"/>
      <c r="DR93" s="626"/>
      <c r="DS93" s="626"/>
      <c r="DT93" s="626"/>
      <c r="DU93" s="627"/>
      <c r="DV93" s="622"/>
      <c r="DW93" s="623"/>
      <c r="DX93" s="623"/>
      <c r="DY93" s="623"/>
      <c r="DZ93" s="628"/>
      <c r="EA93" s="468"/>
    </row>
    <row r="94" spans="1:131" ht="26.25" hidden="1" customHeight="1" x14ac:dyDescent="0.15">
      <c r="A94" s="652"/>
      <c r="B94" s="653"/>
      <c r="C94" s="653"/>
      <c r="D94" s="653"/>
      <c r="E94" s="653"/>
      <c r="F94" s="653"/>
      <c r="G94" s="653"/>
      <c r="H94" s="653"/>
      <c r="I94" s="653"/>
      <c r="J94" s="653"/>
      <c r="K94" s="653"/>
      <c r="L94" s="653"/>
      <c r="M94" s="653"/>
      <c r="N94" s="653"/>
      <c r="O94" s="653"/>
      <c r="P94" s="653"/>
      <c r="Q94" s="654"/>
      <c r="R94" s="654"/>
      <c r="S94" s="654"/>
      <c r="T94" s="654"/>
      <c r="U94" s="654"/>
      <c r="V94" s="654"/>
      <c r="W94" s="654"/>
      <c r="X94" s="654"/>
      <c r="Y94" s="654"/>
      <c r="Z94" s="654"/>
      <c r="AA94" s="654"/>
      <c r="AB94" s="654"/>
      <c r="AC94" s="654"/>
      <c r="AD94" s="654"/>
      <c r="AE94" s="654"/>
      <c r="AF94" s="654"/>
      <c r="AG94" s="654"/>
      <c r="AH94" s="654"/>
      <c r="AI94" s="654"/>
      <c r="AJ94" s="654"/>
      <c r="AK94" s="654"/>
      <c r="AL94" s="654"/>
      <c r="AM94" s="654"/>
      <c r="AN94" s="654"/>
      <c r="AO94" s="654"/>
      <c r="AP94" s="654"/>
      <c r="AQ94" s="654"/>
      <c r="AR94" s="654"/>
      <c r="AS94" s="654"/>
      <c r="AT94" s="654"/>
      <c r="AU94" s="654"/>
      <c r="AV94" s="654"/>
      <c r="AW94" s="654"/>
      <c r="AX94" s="654"/>
      <c r="AY94" s="654"/>
      <c r="AZ94" s="655"/>
      <c r="BA94" s="655"/>
      <c r="BB94" s="655"/>
      <c r="BC94" s="655"/>
      <c r="BD94" s="655"/>
      <c r="BE94" s="572"/>
      <c r="BF94" s="572"/>
      <c r="BG94" s="572"/>
      <c r="BH94" s="572"/>
      <c r="BI94" s="572"/>
      <c r="BJ94" s="572"/>
      <c r="BK94" s="572"/>
      <c r="BL94" s="572"/>
      <c r="BM94" s="572"/>
      <c r="BN94" s="572"/>
      <c r="BO94" s="572"/>
      <c r="BP94" s="572"/>
      <c r="BQ94" s="524">
        <v>88</v>
      </c>
      <c r="BR94" s="621"/>
      <c r="BS94" s="622"/>
      <c r="BT94" s="623"/>
      <c r="BU94" s="623"/>
      <c r="BV94" s="623"/>
      <c r="BW94" s="623"/>
      <c r="BX94" s="623"/>
      <c r="BY94" s="623"/>
      <c r="BZ94" s="623"/>
      <c r="CA94" s="623"/>
      <c r="CB94" s="623"/>
      <c r="CC94" s="623"/>
      <c r="CD94" s="623"/>
      <c r="CE94" s="623"/>
      <c r="CF94" s="623"/>
      <c r="CG94" s="624"/>
      <c r="CH94" s="625"/>
      <c r="CI94" s="626"/>
      <c r="CJ94" s="626"/>
      <c r="CK94" s="626"/>
      <c r="CL94" s="627"/>
      <c r="CM94" s="625"/>
      <c r="CN94" s="626"/>
      <c r="CO94" s="626"/>
      <c r="CP94" s="626"/>
      <c r="CQ94" s="627"/>
      <c r="CR94" s="625"/>
      <c r="CS94" s="626"/>
      <c r="CT94" s="626"/>
      <c r="CU94" s="626"/>
      <c r="CV94" s="627"/>
      <c r="CW94" s="625"/>
      <c r="CX94" s="626"/>
      <c r="CY94" s="626"/>
      <c r="CZ94" s="626"/>
      <c r="DA94" s="627"/>
      <c r="DB94" s="625"/>
      <c r="DC94" s="626"/>
      <c r="DD94" s="626"/>
      <c r="DE94" s="626"/>
      <c r="DF94" s="627"/>
      <c r="DG94" s="625"/>
      <c r="DH94" s="626"/>
      <c r="DI94" s="626"/>
      <c r="DJ94" s="626"/>
      <c r="DK94" s="627"/>
      <c r="DL94" s="625"/>
      <c r="DM94" s="626"/>
      <c r="DN94" s="626"/>
      <c r="DO94" s="626"/>
      <c r="DP94" s="627"/>
      <c r="DQ94" s="625"/>
      <c r="DR94" s="626"/>
      <c r="DS94" s="626"/>
      <c r="DT94" s="626"/>
      <c r="DU94" s="627"/>
      <c r="DV94" s="622"/>
      <c r="DW94" s="623"/>
      <c r="DX94" s="623"/>
      <c r="DY94" s="623"/>
      <c r="DZ94" s="628"/>
      <c r="EA94" s="468"/>
    </row>
    <row r="95" spans="1:131" ht="26.25" hidden="1" customHeight="1" x14ac:dyDescent="0.15">
      <c r="A95" s="652"/>
      <c r="B95" s="653"/>
      <c r="C95" s="653"/>
      <c r="D95" s="653"/>
      <c r="E95" s="653"/>
      <c r="F95" s="653"/>
      <c r="G95" s="653"/>
      <c r="H95" s="653"/>
      <c r="I95" s="653"/>
      <c r="J95" s="653"/>
      <c r="K95" s="653"/>
      <c r="L95" s="653"/>
      <c r="M95" s="653"/>
      <c r="N95" s="653"/>
      <c r="O95" s="653"/>
      <c r="P95" s="653"/>
      <c r="Q95" s="654"/>
      <c r="R95" s="654"/>
      <c r="S95" s="654"/>
      <c r="T95" s="654"/>
      <c r="U95" s="654"/>
      <c r="V95" s="654"/>
      <c r="W95" s="654"/>
      <c r="X95" s="654"/>
      <c r="Y95" s="654"/>
      <c r="Z95" s="654"/>
      <c r="AA95" s="654"/>
      <c r="AB95" s="654"/>
      <c r="AC95" s="654"/>
      <c r="AD95" s="654"/>
      <c r="AE95" s="654"/>
      <c r="AF95" s="654"/>
      <c r="AG95" s="654"/>
      <c r="AH95" s="654"/>
      <c r="AI95" s="654"/>
      <c r="AJ95" s="654"/>
      <c r="AK95" s="654"/>
      <c r="AL95" s="654"/>
      <c r="AM95" s="654"/>
      <c r="AN95" s="654"/>
      <c r="AO95" s="654"/>
      <c r="AP95" s="654"/>
      <c r="AQ95" s="654"/>
      <c r="AR95" s="654"/>
      <c r="AS95" s="654"/>
      <c r="AT95" s="654"/>
      <c r="AU95" s="654"/>
      <c r="AV95" s="654"/>
      <c r="AW95" s="654"/>
      <c r="AX95" s="654"/>
      <c r="AY95" s="654"/>
      <c r="AZ95" s="655"/>
      <c r="BA95" s="655"/>
      <c r="BB95" s="655"/>
      <c r="BC95" s="655"/>
      <c r="BD95" s="655"/>
      <c r="BE95" s="572"/>
      <c r="BF95" s="572"/>
      <c r="BG95" s="572"/>
      <c r="BH95" s="572"/>
      <c r="BI95" s="572"/>
      <c r="BJ95" s="572"/>
      <c r="BK95" s="572"/>
      <c r="BL95" s="572"/>
      <c r="BM95" s="572"/>
      <c r="BN95" s="572"/>
      <c r="BO95" s="572"/>
      <c r="BP95" s="572"/>
      <c r="BQ95" s="524">
        <v>89</v>
      </c>
      <c r="BR95" s="621"/>
      <c r="BS95" s="622"/>
      <c r="BT95" s="623"/>
      <c r="BU95" s="623"/>
      <c r="BV95" s="623"/>
      <c r="BW95" s="623"/>
      <c r="BX95" s="623"/>
      <c r="BY95" s="623"/>
      <c r="BZ95" s="623"/>
      <c r="CA95" s="623"/>
      <c r="CB95" s="623"/>
      <c r="CC95" s="623"/>
      <c r="CD95" s="623"/>
      <c r="CE95" s="623"/>
      <c r="CF95" s="623"/>
      <c r="CG95" s="624"/>
      <c r="CH95" s="625"/>
      <c r="CI95" s="626"/>
      <c r="CJ95" s="626"/>
      <c r="CK95" s="626"/>
      <c r="CL95" s="627"/>
      <c r="CM95" s="625"/>
      <c r="CN95" s="626"/>
      <c r="CO95" s="626"/>
      <c r="CP95" s="626"/>
      <c r="CQ95" s="627"/>
      <c r="CR95" s="625"/>
      <c r="CS95" s="626"/>
      <c r="CT95" s="626"/>
      <c r="CU95" s="626"/>
      <c r="CV95" s="627"/>
      <c r="CW95" s="625"/>
      <c r="CX95" s="626"/>
      <c r="CY95" s="626"/>
      <c r="CZ95" s="626"/>
      <c r="DA95" s="627"/>
      <c r="DB95" s="625"/>
      <c r="DC95" s="626"/>
      <c r="DD95" s="626"/>
      <c r="DE95" s="626"/>
      <c r="DF95" s="627"/>
      <c r="DG95" s="625"/>
      <c r="DH95" s="626"/>
      <c r="DI95" s="626"/>
      <c r="DJ95" s="626"/>
      <c r="DK95" s="627"/>
      <c r="DL95" s="625"/>
      <c r="DM95" s="626"/>
      <c r="DN95" s="626"/>
      <c r="DO95" s="626"/>
      <c r="DP95" s="627"/>
      <c r="DQ95" s="625"/>
      <c r="DR95" s="626"/>
      <c r="DS95" s="626"/>
      <c r="DT95" s="626"/>
      <c r="DU95" s="627"/>
      <c r="DV95" s="622"/>
      <c r="DW95" s="623"/>
      <c r="DX95" s="623"/>
      <c r="DY95" s="623"/>
      <c r="DZ95" s="628"/>
      <c r="EA95" s="468"/>
    </row>
    <row r="96" spans="1:131" ht="26.25" hidden="1" customHeight="1" x14ac:dyDescent="0.15">
      <c r="A96" s="652"/>
      <c r="B96" s="653"/>
      <c r="C96" s="653"/>
      <c r="D96" s="653"/>
      <c r="E96" s="653"/>
      <c r="F96" s="653"/>
      <c r="G96" s="653"/>
      <c r="H96" s="653"/>
      <c r="I96" s="653"/>
      <c r="J96" s="653"/>
      <c r="K96" s="653"/>
      <c r="L96" s="653"/>
      <c r="M96" s="653"/>
      <c r="N96" s="653"/>
      <c r="O96" s="653"/>
      <c r="P96" s="653"/>
      <c r="Q96" s="654"/>
      <c r="R96" s="654"/>
      <c r="S96" s="654"/>
      <c r="T96" s="654"/>
      <c r="U96" s="654"/>
      <c r="V96" s="654"/>
      <c r="W96" s="654"/>
      <c r="X96" s="654"/>
      <c r="Y96" s="654"/>
      <c r="Z96" s="654"/>
      <c r="AA96" s="654"/>
      <c r="AB96" s="654"/>
      <c r="AC96" s="654"/>
      <c r="AD96" s="654"/>
      <c r="AE96" s="654"/>
      <c r="AF96" s="654"/>
      <c r="AG96" s="654"/>
      <c r="AH96" s="654"/>
      <c r="AI96" s="654"/>
      <c r="AJ96" s="654"/>
      <c r="AK96" s="654"/>
      <c r="AL96" s="654"/>
      <c r="AM96" s="654"/>
      <c r="AN96" s="654"/>
      <c r="AO96" s="654"/>
      <c r="AP96" s="654"/>
      <c r="AQ96" s="654"/>
      <c r="AR96" s="654"/>
      <c r="AS96" s="654"/>
      <c r="AT96" s="654"/>
      <c r="AU96" s="654"/>
      <c r="AV96" s="654"/>
      <c r="AW96" s="654"/>
      <c r="AX96" s="654"/>
      <c r="AY96" s="654"/>
      <c r="AZ96" s="655"/>
      <c r="BA96" s="655"/>
      <c r="BB96" s="655"/>
      <c r="BC96" s="655"/>
      <c r="BD96" s="655"/>
      <c r="BE96" s="572"/>
      <c r="BF96" s="572"/>
      <c r="BG96" s="572"/>
      <c r="BH96" s="572"/>
      <c r="BI96" s="572"/>
      <c r="BJ96" s="572"/>
      <c r="BK96" s="572"/>
      <c r="BL96" s="572"/>
      <c r="BM96" s="572"/>
      <c r="BN96" s="572"/>
      <c r="BO96" s="572"/>
      <c r="BP96" s="572"/>
      <c r="BQ96" s="524">
        <v>90</v>
      </c>
      <c r="BR96" s="621"/>
      <c r="BS96" s="622"/>
      <c r="BT96" s="623"/>
      <c r="BU96" s="623"/>
      <c r="BV96" s="623"/>
      <c r="BW96" s="623"/>
      <c r="BX96" s="623"/>
      <c r="BY96" s="623"/>
      <c r="BZ96" s="623"/>
      <c r="CA96" s="623"/>
      <c r="CB96" s="623"/>
      <c r="CC96" s="623"/>
      <c r="CD96" s="623"/>
      <c r="CE96" s="623"/>
      <c r="CF96" s="623"/>
      <c r="CG96" s="624"/>
      <c r="CH96" s="625"/>
      <c r="CI96" s="626"/>
      <c r="CJ96" s="626"/>
      <c r="CK96" s="626"/>
      <c r="CL96" s="627"/>
      <c r="CM96" s="625"/>
      <c r="CN96" s="626"/>
      <c r="CO96" s="626"/>
      <c r="CP96" s="626"/>
      <c r="CQ96" s="627"/>
      <c r="CR96" s="625"/>
      <c r="CS96" s="626"/>
      <c r="CT96" s="626"/>
      <c r="CU96" s="626"/>
      <c r="CV96" s="627"/>
      <c r="CW96" s="625"/>
      <c r="CX96" s="626"/>
      <c r="CY96" s="626"/>
      <c r="CZ96" s="626"/>
      <c r="DA96" s="627"/>
      <c r="DB96" s="625"/>
      <c r="DC96" s="626"/>
      <c r="DD96" s="626"/>
      <c r="DE96" s="626"/>
      <c r="DF96" s="627"/>
      <c r="DG96" s="625"/>
      <c r="DH96" s="626"/>
      <c r="DI96" s="626"/>
      <c r="DJ96" s="626"/>
      <c r="DK96" s="627"/>
      <c r="DL96" s="625"/>
      <c r="DM96" s="626"/>
      <c r="DN96" s="626"/>
      <c r="DO96" s="626"/>
      <c r="DP96" s="627"/>
      <c r="DQ96" s="625"/>
      <c r="DR96" s="626"/>
      <c r="DS96" s="626"/>
      <c r="DT96" s="626"/>
      <c r="DU96" s="627"/>
      <c r="DV96" s="622"/>
      <c r="DW96" s="623"/>
      <c r="DX96" s="623"/>
      <c r="DY96" s="623"/>
      <c r="DZ96" s="628"/>
      <c r="EA96" s="468"/>
    </row>
    <row r="97" spans="1:131" ht="26.25" hidden="1" customHeight="1" x14ac:dyDescent="0.15">
      <c r="A97" s="652"/>
      <c r="B97" s="653"/>
      <c r="C97" s="653"/>
      <c r="D97" s="653"/>
      <c r="E97" s="653"/>
      <c r="F97" s="653"/>
      <c r="G97" s="653"/>
      <c r="H97" s="653"/>
      <c r="I97" s="653"/>
      <c r="J97" s="653"/>
      <c r="K97" s="653"/>
      <c r="L97" s="653"/>
      <c r="M97" s="653"/>
      <c r="N97" s="653"/>
      <c r="O97" s="653"/>
      <c r="P97" s="653"/>
      <c r="Q97" s="654"/>
      <c r="R97" s="654"/>
      <c r="S97" s="654"/>
      <c r="T97" s="654"/>
      <c r="U97" s="654"/>
      <c r="V97" s="654"/>
      <c r="W97" s="654"/>
      <c r="X97" s="654"/>
      <c r="Y97" s="654"/>
      <c r="Z97" s="654"/>
      <c r="AA97" s="654"/>
      <c r="AB97" s="654"/>
      <c r="AC97" s="654"/>
      <c r="AD97" s="654"/>
      <c r="AE97" s="654"/>
      <c r="AF97" s="654"/>
      <c r="AG97" s="654"/>
      <c r="AH97" s="654"/>
      <c r="AI97" s="654"/>
      <c r="AJ97" s="654"/>
      <c r="AK97" s="654"/>
      <c r="AL97" s="654"/>
      <c r="AM97" s="654"/>
      <c r="AN97" s="654"/>
      <c r="AO97" s="654"/>
      <c r="AP97" s="654"/>
      <c r="AQ97" s="654"/>
      <c r="AR97" s="654"/>
      <c r="AS97" s="654"/>
      <c r="AT97" s="654"/>
      <c r="AU97" s="654"/>
      <c r="AV97" s="654"/>
      <c r="AW97" s="654"/>
      <c r="AX97" s="654"/>
      <c r="AY97" s="654"/>
      <c r="AZ97" s="655"/>
      <c r="BA97" s="655"/>
      <c r="BB97" s="655"/>
      <c r="BC97" s="655"/>
      <c r="BD97" s="655"/>
      <c r="BE97" s="572"/>
      <c r="BF97" s="572"/>
      <c r="BG97" s="572"/>
      <c r="BH97" s="572"/>
      <c r="BI97" s="572"/>
      <c r="BJ97" s="572"/>
      <c r="BK97" s="572"/>
      <c r="BL97" s="572"/>
      <c r="BM97" s="572"/>
      <c r="BN97" s="572"/>
      <c r="BO97" s="572"/>
      <c r="BP97" s="572"/>
      <c r="BQ97" s="524">
        <v>91</v>
      </c>
      <c r="BR97" s="621"/>
      <c r="BS97" s="622"/>
      <c r="BT97" s="623"/>
      <c r="BU97" s="623"/>
      <c r="BV97" s="623"/>
      <c r="BW97" s="623"/>
      <c r="BX97" s="623"/>
      <c r="BY97" s="623"/>
      <c r="BZ97" s="623"/>
      <c r="CA97" s="623"/>
      <c r="CB97" s="623"/>
      <c r="CC97" s="623"/>
      <c r="CD97" s="623"/>
      <c r="CE97" s="623"/>
      <c r="CF97" s="623"/>
      <c r="CG97" s="624"/>
      <c r="CH97" s="625"/>
      <c r="CI97" s="626"/>
      <c r="CJ97" s="626"/>
      <c r="CK97" s="626"/>
      <c r="CL97" s="627"/>
      <c r="CM97" s="625"/>
      <c r="CN97" s="626"/>
      <c r="CO97" s="626"/>
      <c r="CP97" s="626"/>
      <c r="CQ97" s="627"/>
      <c r="CR97" s="625"/>
      <c r="CS97" s="626"/>
      <c r="CT97" s="626"/>
      <c r="CU97" s="626"/>
      <c r="CV97" s="627"/>
      <c r="CW97" s="625"/>
      <c r="CX97" s="626"/>
      <c r="CY97" s="626"/>
      <c r="CZ97" s="626"/>
      <c r="DA97" s="627"/>
      <c r="DB97" s="625"/>
      <c r="DC97" s="626"/>
      <c r="DD97" s="626"/>
      <c r="DE97" s="626"/>
      <c r="DF97" s="627"/>
      <c r="DG97" s="625"/>
      <c r="DH97" s="626"/>
      <c r="DI97" s="626"/>
      <c r="DJ97" s="626"/>
      <c r="DK97" s="627"/>
      <c r="DL97" s="625"/>
      <c r="DM97" s="626"/>
      <c r="DN97" s="626"/>
      <c r="DO97" s="626"/>
      <c r="DP97" s="627"/>
      <c r="DQ97" s="625"/>
      <c r="DR97" s="626"/>
      <c r="DS97" s="626"/>
      <c r="DT97" s="626"/>
      <c r="DU97" s="627"/>
      <c r="DV97" s="622"/>
      <c r="DW97" s="623"/>
      <c r="DX97" s="623"/>
      <c r="DY97" s="623"/>
      <c r="DZ97" s="628"/>
      <c r="EA97" s="468"/>
    </row>
    <row r="98" spans="1:131" ht="26.25" hidden="1" customHeight="1" x14ac:dyDescent="0.15">
      <c r="A98" s="652"/>
      <c r="B98" s="653"/>
      <c r="C98" s="653"/>
      <c r="D98" s="653"/>
      <c r="E98" s="653"/>
      <c r="F98" s="653"/>
      <c r="G98" s="653"/>
      <c r="H98" s="653"/>
      <c r="I98" s="653"/>
      <c r="J98" s="653"/>
      <c r="K98" s="653"/>
      <c r="L98" s="653"/>
      <c r="M98" s="653"/>
      <c r="N98" s="653"/>
      <c r="O98" s="653"/>
      <c r="P98" s="653"/>
      <c r="Q98" s="654"/>
      <c r="R98" s="654"/>
      <c r="S98" s="654"/>
      <c r="T98" s="654"/>
      <c r="U98" s="654"/>
      <c r="V98" s="654"/>
      <c r="W98" s="654"/>
      <c r="X98" s="654"/>
      <c r="Y98" s="654"/>
      <c r="Z98" s="654"/>
      <c r="AA98" s="654"/>
      <c r="AB98" s="654"/>
      <c r="AC98" s="654"/>
      <c r="AD98" s="654"/>
      <c r="AE98" s="654"/>
      <c r="AF98" s="654"/>
      <c r="AG98" s="654"/>
      <c r="AH98" s="654"/>
      <c r="AI98" s="654"/>
      <c r="AJ98" s="654"/>
      <c r="AK98" s="654"/>
      <c r="AL98" s="654"/>
      <c r="AM98" s="654"/>
      <c r="AN98" s="654"/>
      <c r="AO98" s="654"/>
      <c r="AP98" s="654"/>
      <c r="AQ98" s="654"/>
      <c r="AR98" s="654"/>
      <c r="AS98" s="654"/>
      <c r="AT98" s="654"/>
      <c r="AU98" s="654"/>
      <c r="AV98" s="654"/>
      <c r="AW98" s="654"/>
      <c r="AX98" s="654"/>
      <c r="AY98" s="654"/>
      <c r="AZ98" s="655"/>
      <c r="BA98" s="655"/>
      <c r="BB98" s="655"/>
      <c r="BC98" s="655"/>
      <c r="BD98" s="655"/>
      <c r="BE98" s="572"/>
      <c r="BF98" s="572"/>
      <c r="BG98" s="572"/>
      <c r="BH98" s="572"/>
      <c r="BI98" s="572"/>
      <c r="BJ98" s="572"/>
      <c r="BK98" s="572"/>
      <c r="BL98" s="572"/>
      <c r="BM98" s="572"/>
      <c r="BN98" s="572"/>
      <c r="BO98" s="572"/>
      <c r="BP98" s="572"/>
      <c r="BQ98" s="524">
        <v>92</v>
      </c>
      <c r="BR98" s="621"/>
      <c r="BS98" s="622"/>
      <c r="BT98" s="623"/>
      <c r="BU98" s="623"/>
      <c r="BV98" s="623"/>
      <c r="BW98" s="623"/>
      <c r="BX98" s="623"/>
      <c r="BY98" s="623"/>
      <c r="BZ98" s="623"/>
      <c r="CA98" s="623"/>
      <c r="CB98" s="623"/>
      <c r="CC98" s="623"/>
      <c r="CD98" s="623"/>
      <c r="CE98" s="623"/>
      <c r="CF98" s="623"/>
      <c r="CG98" s="624"/>
      <c r="CH98" s="625"/>
      <c r="CI98" s="626"/>
      <c r="CJ98" s="626"/>
      <c r="CK98" s="626"/>
      <c r="CL98" s="627"/>
      <c r="CM98" s="625"/>
      <c r="CN98" s="626"/>
      <c r="CO98" s="626"/>
      <c r="CP98" s="626"/>
      <c r="CQ98" s="627"/>
      <c r="CR98" s="625"/>
      <c r="CS98" s="626"/>
      <c r="CT98" s="626"/>
      <c r="CU98" s="626"/>
      <c r="CV98" s="627"/>
      <c r="CW98" s="625"/>
      <c r="CX98" s="626"/>
      <c r="CY98" s="626"/>
      <c r="CZ98" s="626"/>
      <c r="DA98" s="627"/>
      <c r="DB98" s="625"/>
      <c r="DC98" s="626"/>
      <c r="DD98" s="626"/>
      <c r="DE98" s="626"/>
      <c r="DF98" s="627"/>
      <c r="DG98" s="625"/>
      <c r="DH98" s="626"/>
      <c r="DI98" s="626"/>
      <c r="DJ98" s="626"/>
      <c r="DK98" s="627"/>
      <c r="DL98" s="625"/>
      <c r="DM98" s="626"/>
      <c r="DN98" s="626"/>
      <c r="DO98" s="626"/>
      <c r="DP98" s="627"/>
      <c r="DQ98" s="625"/>
      <c r="DR98" s="626"/>
      <c r="DS98" s="626"/>
      <c r="DT98" s="626"/>
      <c r="DU98" s="627"/>
      <c r="DV98" s="622"/>
      <c r="DW98" s="623"/>
      <c r="DX98" s="623"/>
      <c r="DY98" s="623"/>
      <c r="DZ98" s="628"/>
      <c r="EA98" s="468"/>
    </row>
    <row r="99" spans="1:131" ht="26.25" hidden="1" customHeight="1" x14ac:dyDescent="0.15">
      <c r="A99" s="652"/>
      <c r="B99" s="653"/>
      <c r="C99" s="653"/>
      <c r="D99" s="653"/>
      <c r="E99" s="653"/>
      <c r="F99" s="653"/>
      <c r="G99" s="653"/>
      <c r="H99" s="653"/>
      <c r="I99" s="653"/>
      <c r="J99" s="653"/>
      <c r="K99" s="653"/>
      <c r="L99" s="653"/>
      <c r="M99" s="653"/>
      <c r="N99" s="653"/>
      <c r="O99" s="653"/>
      <c r="P99" s="653"/>
      <c r="Q99" s="654"/>
      <c r="R99" s="654"/>
      <c r="S99" s="654"/>
      <c r="T99" s="654"/>
      <c r="U99" s="654"/>
      <c r="V99" s="654"/>
      <c r="W99" s="654"/>
      <c r="X99" s="654"/>
      <c r="Y99" s="654"/>
      <c r="Z99" s="654"/>
      <c r="AA99" s="654"/>
      <c r="AB99" s="654"/>
      <c r="AC99" s="654"/>
      <c r="AD99" s="654"/>
      <c r="AE99" s="654"/>
      <c r="AF99" s="654"/>
      <c r="AG99" s="654"/>
      <c r="AH99" s="654"/>
      <c r="AI99" s="654"/>
      <c r="AJ99" s="654"/>
      <c r="AK99" s="654"/>
      <c r="AL99" s="654"/>
      <c r="AM99" s="654"/>
      <c r="AN99" s="654"/>
      <c r="AO99" s="654"/>
      <c r="AP99" s="654"/>
      <c r="AQ99" s="654"/>
      <c r="AR99" s="654"/>
      <c r="AS99" s="654"/>
      <c r="AT99" s="654"/>
      <c r="AU99" s="654"/>
      <c r="AV99" s="654"/>
      <c r="AW99" s="654"/>
      <c r="AX99" s="654"/>
      <c r="AY99" s="654"/>
      <c r="AZ99" s="655"/>
      <c r="BA99" s="655"/>
      <c r="BB99" s="655"/>
      <c r="BC99" s="655"/>
      <c r="BD99" s="655"/>
      <c r="BE99" s="572"/>
      <c r="BF99" s="572"/>
      <c r="BG99" s="572"/>
      <c r="BH99" s="572"/>
      <c r="BI99" s="572"/>
      <c r="BJ99" s="572"/>
      <c r="BK99" s="572"/>
      <c r="BL99" s="572"/>
      <c r="BM99" s="572"/>
      <c r="BN99" s="572"/>
      <c r="BO99" s="572"/>
      <c r="BP99" s="572"/>
      <c r="BQ99" s="524">
        <v>93</v>
      </c>
      <c r="BR99" s="621"/>
      <c r="BS99" s="622"/>
      <c r="BT99" s="623"/>
      <c r="BU99" s="623"/>
      <c r="BV99" s="623"/>
      <c r="BW99" s="623"/>
      <c r="BX99" s="623"/>
      <c r="BY99" s="623"/>
      <c r="BZ99" s="623"/>
      <c r="CA99" s="623"/>
      <c r="CB99" s="623"/>
      <c r="CC99" s="623"/>
      <c r="CD99" s="623"/>
      <c r="CE99" s="623"/>
      <c r="CF99" s="623"/>
      <c r="CG99" s="624"/>
      <c r="CH99" s="625"/>
      <c r="CI99" s="626"/>
      <c r="CJ99" s="626"/>
      <c r="CK99" s="626"/>
      <c r="CL99" s="627"/>
      <c r="CM99" s="625"/>
      <c r="CN99" s="626"/>
      <c r="CO99" s="626"/>
      <c r="CP99" s="626"/>
      <c r="CQ99" s="627"/>
      <c r="CR99" s="625"/>
      <c r="CS99" s="626"/>
      <c r="CT99" s="626"/>
      <c r="CU99" s="626"/>
      <c r="CV99" s="627"/>
      <c r="CW99" s="625"/>
      <c r="CX99" s="626"/>
      <c r="CY99" s="626"/>
      <c r="CZ99" s="626"/>
      <c r="DA99" s="627"/>
      <c r="DB99" s="625"/>
      <c r="DC99" s="626"/>
      <c r="DD99" s="626"/>
      <c r="DE99" s="626"/>
      <c r="DF99" s="627"/>
      <c r="DG99" s="625"/>
      <c r="DH99" s="626"/>
      <c r="DI99" s="626"/>
      <c r="DJ99" s="626"/>
      <c r="DK99" s="627"/>
      <c r="DL99" s="625"/>
      <c r="DM99" s="626"/>
      <c r="DN99" s="626"/>
      <c r="DO99" s="626"/>
      <c r="DP99" s="627"/>
      <c r="DQ99" s="625"/>
      <c r="DR99" s="626"/>
      <c r="DS99" s="626"/>
      <c r="DT99" s="626"/>
      <c r="DU99" s="627"/>
      <c r="DV99" s="622"/>
      <c r="DW99" s="623"/>
      <c r="DX99" s="623"/>
      <c r="DY99" s="623"/>
      <c r="DZ99" s="628"/>
      <c r="EA99" s="468"/>
    </row>
    <row r="100" spans="1:131" ht="26.25" hidden="1" customHeight="1" x14ac:dyDescent="0.15">
      <c r="A100" s="652"/>
      <c r="B100" s="653"/>
      <c r="C100" s="653"/>
      <c r="D100" s="653"/>
      <c r="E100" s="653"/>
      <c r="F100" s="653"/>
      <c r="G100" s="653"/>
      <c r="H100" s="653"/>
      <c r="I100" s="653"/>
      <c r="J100" s="653"/>
      <c r="K100" s="653"/>
      <c r="L100" s="653"/>
      <c r="M100" s="653"/>
      <c r="N100" s="653"/>
      <c r="O100" s="653"/>
      <c r="P100" s="653"/>
      <c r="Q100" s="654"/>
      <c r="R100" s="654"/>
      <c r="S100" s="654"/>
      <c r="T100" s="654"/>
      <c r="U100" s="654"/>
      <c r="V100" s="654"/>
      <c r="W100" s="654"/>
      <c r="X100" s="654"/>
      <c r="Y100" s="654"/>
      <c r="Z100" s="654"/>
      <c r="AA100" s="654"/>
      <c r="AB100" s="654"/>
      <c r="AC100" s="654"/>
      <c r="AD100" s="654"/>
      <c r="AE100" s="654"/>
      <c r="AF100" s="654"/>
      <c r="AG100" s="654"/>
      <c r="AH100" s="654"/>
      <c r="AI100" s="654"/>
      <c r="AJ100" s="654"/>
      <c r="AK100" s="654"/>
      <c r="AL100" s="654"/>
      <c r="AM100" s="654"/>
      <c r="AN100" s="654"/>
      <c r="AO100" s="654"/>
      <c r="AP100" s="654"/>
      <c r="AQ100" s="654"/>
      <c r="AR100" s="654"/>
      <c r="AS100" s="654"/>
      <c r="AT100" s="654"/>
      <c r="AU100" s="654"/>
      <c r="AV100" s="654"/>
      <c r="AW100" s="654"/>
      <c r="AX100" s="654"/>
      <c r="AY100" s="654"/>
      <c r="AZ100" s="655"/>
      <c r="BA100" s="655"/>
      <c r="BB100" s="655"/>
      <c r="BC100" s="655"/>
      <c r="BD100" s="655"/>
      <c r="BE100" s="572"/>
      <c r="BF100" s="572"/>
      <c r="BG100" s="572"/>
      <c r="BH100" s="572"/>
      <c r="BI100" s="572"/>
      <c r="BJ100" s="572"/>
      <c r="BK100" s="572"/>
      <c r="BL100" s="572"/>
      <c r="BM100" s="572"/>
      <c r="BN100" s="572"/>
      <c r="BO100" s="572"/>
      <c r="BP100" s="572"/>
      <c r="BQ100" s="524">
        <v>94</v>
      </c>
      <c r="BR100" s="621"/>
      <c r="BS100" s="622"/>
      <c r="BT100" s="623"/>
      <c r="BU100" s="623"/>
      <c r="BV100" s="623"/>
      <c r="BW100" s="623"/>
      <c r="BX100" s="623"/>
      <c r="BY100" s="623"/>
      <c r="BZ100" s="623"/>
      <c r="CA100" s="623"/>
      <c r="CB100" s="623"/>
      <c r="CC100" s="623"/>
      <c r="CD100" s="623"/>
      <c r="CE100" s="623"/>
      <c r="CF100" s="623"/>
      <c r="CG100" s="624"/>
      <c r="CH100" s="625"/>
      <c r="CI100" s="626"/>
      <c r="CJ100" s="626"/>
      <c r="CK100" s="626"/>
      <c r="CL100" s="627"/>
      <c r="CM100" s="625"/>
      <c r="CN100" s="626"/>
      <c r="CO100" s="626"/>
      <c r="CP100" s="626"/>
      <c r="CQ100" s="627"/>
      <c r="CR100" s="625"/>
      <c r="CS100" s="626"/>
      <c r="CT100" s="626"/>
      <c r="CU100" s="626"/>
      <c r="CV100" s="627"/>
      <c r="CW100" s="625"/>
      <c r="CX100" s="626"/>
      <c r="CY100" s="626"/>
      <c r="CZ100" s="626"/>
      <c r="DA100" s="627"/>
      <c r="DB100" s="625"/>
      <c r="DC100" s="626"/>
      <c r="DD100" s="626"/>
      <c r="DE100" s="626"/>
      <c r="DF100" s="627"/>
      <c r="DG100" s="625"/>
      <c r="DH100" s="626"/>
      <c r="DI100" s="626"/>
      <c r="DJ100" s="626"/>
      <c r="DK100" s="627"/>
      <c r="DL100" s="625"/>
      <c r="DM100" s="626"/>
      <c r="DN100" s="626"/>
      <c r="DO100" s="626"/>
      <c r="DP100" s="627"/>
      <c r="DQ100" s="625"/>
      <c r="DR100" s="626"/>
      <c r="DS100" s="626"/>
      <c r="DT100" s="626"/>
      <c r="DU100" s="627"/>
      <c r="DV100" s="622"/>
      <c r="DW100" s="623"/>
      <c r="DX100" s="623"/>
      <c r="DY100" s="623"/>
      <c r="DZ100" s="628"/>
      <c r="EA100" s="468"/>
    </row>
    <row r="101" spans="1:131" ht="26.25" hidden="1" customHeight="1" x14ac:dyDescent="0.15">
      <c r="A101" s="652"/>
      <c r="B101" s="653"/>
      <c r="C101" s="653"/>
      <c r="D101" s="653"/>
      <c r="E101" s="653"/>
      <c r="F101" s="653"/>
      <c r="G101" s="653"/>
      <c r="H101" s="653"/>
      <c r="I101" s="653"/>
      <c r="J101" s="653"/>
      <c r="K101" s="653"/>
      <c r="L101" s="653"/>
      <c r="M101" s="653"/>
      <c r="N101" s="653"/>
      <c r="O101" s="653"/>
      <c r="P101" s="653"/>
      <c r="Q101" s="654"/>
      <c r="R101" s="654"/>
      <c r="S101" s="654"/>
      <c r="T101" s="654"/>
      <c r="U101" s="654"/>
      <c r="V101" s="654"/>
      <c r="W101" s="654"/>
      <c r="X101" s="654"/>
      <c r="Y101" s="654"/>
      <c r="Z101" s="654"/>
      <c r="AA101" s="654"/>
      <c r="AB101" s="654"/>
      <c r="AC101" s="654"/>
      <c r="AD101" s="654"/>
      <c r="AE101" s="654"/>
      <c r="AF101" s="654"/>
      <c r="AG101" s="654"/>
      <c r="AH101" s="654"/>
      <c r="AI101" s="654"/>
      <c r="AJ101" s="654"/>
      <c r="AK101" s="654"/>
      <c r="AL101" s="654"/>
      <c r="AM101" s="654"/>
      <c r="AN101" s="654"/>
      <c r="AO101" s="654"/>
      <c r="AP101" s="654"/>
      <c r="AQ101" s="654"/>
      <c r="AR101" s="654"/>
      <c r="AS101" s="654"/>
      <c r="AT101" s="654"/>
      <c r="AU101" s="654"/>
      <c r="AV101" s="654"/>
      <c r="AW101" s="654"/>
      <c r="AX101" s="654"/>
      <c r="AY101" s="654"/>
      <c r="AZ101" s="655"/>
      <c r="BA101" s="655"/>
      <c r="BB101" s="655"/>
      <c r="BC101" s="655"/>
      <c r="BD101" s="655"/>
      <c r="BE101" s="572"/>
      <c r="BF101" s="572"/>
      <c r="BG101" s="572"/>
      <c r="BH101" s="572"/>
      <c r="BI101" s="572"/>
      <c r="BJ101" s="572"/>
      <c r="BK101" s="572"/>
      <c r="BL101" s="572"/>
      <c r="BM101" s="572"/>
      <c r="BN101" s="572"/>
      <c r="BO101" s="572"/>
      <c r="BP101" s="572"/>
      <c r="BQ101" s="524">
        <v>95</v>
      </c>
      <c r="BR101" s="621"/>
      <c r="BS101" s="622"/>
      <c r="BT101" s="623"/>
      <c r="BU101" s="623"/>
      <c r="BV101" s="623"/>
      <c r="BW101" s="623"/>
      <c r="BX101" s="623"/>
      <c r="BY101" s="623"/>
      <c r="BZ101" s="623"/>
      <c r="CA101" s="623"/>
      <c r="CB101" s="623"/>
      <c r="CC101" s="623"/>
      <c r="CD101" s="623"/>
      <c r="CE101" s="623"/>
      <c r="CF101" s="623"/>
      <c r="CG101" s="624"/>
      <c r="CH101" s="625"/>
      <c r="CI101" s="626"/>
      <c r="CJ101" s="626"/>
      <c r="CK101" s="626"/>
      <c r="CL101" s="627"/>
      <c r="CM101" s="625"/>
      <c r="CN101" s="626"/>
      <c r="CO101" s="626"/>
      <c r="CP101" s="626"/>
      <c r="CQ101" s="627"/>
      <c r="CR101" s="625"/>
      <c r="CS101" s="626"/>
      <c r="CT101" s="626"/>
      <c r="CU101" s="626"/>
      <c r="CV101" s="627"/>
      <c r="CW101" s="625"/>
      <c r="CX101" s="626"/>
      <c r="CY101" s="626"/>
      <c r="CZ101" s="626"/>
      <c r="DA101" s="627"/>
      <c r="DB101" s="625"/>
      <c r="DC101" s="626"/>
      <c r="DD101" s="626"/>
      <c r="DE101" s="626"/>
      <c r="DF101" s="627"/>
      <c r="DG101" s="625"/>
      <c r="DH101" s="626"/>
      <c r="DI101" s="626"/>
      <c r="DJ101" s="626"/>
      <c r="DK101" s="627"/>
      <c r="DL101" s="625"/>
      <c r="DM101" s="626"/>
      <c r="DN101" s="626"/>
      <c r="DO101" s="626"/>
      <c r="DP101" s="627"/>
      <c r="DQ101" s="625"/>
      <c r="DR101" s="626"/>
      <c r="DS101" s="626"/>
      <c r="DT101" s="626"/>
      <c r="DU101" s="627"/>
      <c r="DV101" s="622"/>
      <c r="DW101" s="623"/>
      <c r="DX101" s="623"/>
      <c r="DY101" s="623"/>
      <c r="DZ101" s="628"/>
      <c r="EA101" s="468"/>
    </row>
    <row r="102" spans="1:131" ht="26.25" customHeight="1" thickBot="1" x14ac:dyDescent="0.2">
      <c r="A102" s="652"/>
      <c r="B102" s="653"/>
      <c r="C102" s="653"/>
      <c r="D102" s="653"/>
      <c r="E102" s="653"/>
      <c r="F102" s="653"/>
      <c r="G102" s="653"/>
      <c r="H102" s="653"/>
      <c r="I102" s="653"/>
      <c r="J102" s="653"/>
      <c r="K102" s="653"/>
      <c r="L102" s="653"/>
      <c r="M102" s="653"/>
      <c r="N102" s="653"/>
      <c r="O102" s="653"/>
      <c r="P102" s="653"/>
      <c r="Q102" s="654"/>
      <c r="R102" s="654"/>
      <c r="S102" s="654"/>
      <c r="T102" s="654"/>
      <c r="U102" s="654"/>
      <c r="V102" s="654"/>
      <c r="W102" s="654"/>
      <c r="X102" s="654"/>
      <c r="Y102" s="654"/>
      <c r="Z102" s="654"/>
      <c r="AA102" s="654"/>
      <c r="AB102" s="654"/>
      <c r="AC102" s="654"/>
      <c r="AD102" s="654"/>
      <c r="AE102" s="654"/>
      <c r="AF102" s="654"/>
      <c r="AG102" s="654"/>
      <c r="AH102" s="654"/>
      <c r="AI102" s="654"/>
      <c r="AJ102" s="654"/>
      <c r="AK102" s="654"/>
      <c r="AL102" s="654"/>
      <c r="AM102" s="654"/>
      <c r="AN102" s="654"/>
      <c r="AO102" s="654"/>
      <c r="AP102" s="654"/>
      <c r="AQ102" s="654"/>
      <c r="AR102" s="654"/>
      <c r="AS102" s="654"/>
      <c r="AT102" s="654"/>
      <c r="AU102" s="654"/>
      <c r="AV102" s="654"/>
      <c r="AW102" s="654"/>
      <c r="AX102" s="654"/>
      <c r="AY102" s="654"/>
      <c r="AZ102" s="655"/>
      <c r="BA102" s="655"/>
      <c r="BB102" s="655"/>
      <c r="BC102" s="655"/>
      <c r="BD102" s="655"/>
      <c r="BE102" s="572"/>
      <c r="BF102" s="572"/>
      <c r="BG102" s="572"/>
      <c r="BH102" s="572"/>
      <c r="BI102" s="572"/>
      <c r="BJ102" s="572"/>
      <c r="BK102" s="572"/>
      <c r="BL102" s="572"/>
      <c r="BM102" s="572"/>
      <c r="BN102" s="572"/>
      <c r="BO102" s="572"/>
      <c r="BP102" s="572"/>
      <c r="BQ102" s="555" t="s">
        <v>329</v>
      </c>
      <c r="BR102" s="556" t="s">
        <v>433</v>
      </c>
      <c r="BS102" s="557"/>
      <c r="BT102" s="557"/>
      <c r="BU102" s="557"/>
      <c r="BV102" s="557"/>
      <c r="BW102" s="557"/>
      <c r="BX102" s="557"/>
      <c r="BY102" s="557"/>
      <c r="BZ102" s="557"/>
      <c r="CA102" s="557"/>
      <c r="CB102" s="557"/>
      <c r="CC102" s="557"/>
      <c r="CD102" s="557"/>
      <c r="CE102" s="557"/>
      <c r="CF102" s="557"/>
      <c r="CG102" s="558"/>
      <c r="CH102" s="656"/>
      <c r="CI102" s="657"/>
      <c r="CJ102" s="657"/>
      <c r="CK102" s="657"/>
      <c r="CL102" s="658"/>
      <c r="CM102" s="656"/>
      <c r="CN102" s="657"/>
      <c r="CO102" s="657"/>
      <c r="CP102" s="657"/>
      <c r="CQ102" s="658"/>
      <c r="CR102" s="659" t="s">
        <v>326</v>
      </c>
      <c r="CS102" s="617"/>
      <c r="CT102" s="617"/>
      <c r="CU102" s="617"/>
      <c r="CV102" s="660"/>
      <c r="CW102" s="659" t="s">
        <v>327</v>
      </c>
      <c r="CX102" s="617"/>
      <c r="CY102" s="617"/>
      <c r="CZ102" s="617"/>
      <c r="DA102" s="660"/>
      <c r="DB102" s="659" t="s">
        <v>327</v>
      </c>
      <c r="DC102" s="617"/>
      <c r="DD102" s="617"/>
      <c r="DE102" s="617"/>
      <c r="DF102" s="660"/>
      <c r="DG102" s="659" t="s">
        <v>327</v>
      </c>
      <c r="DH102" s="617"/>
      <c r="DI102" s="617"/>
      <c r="DJ102" s="617"/>
      <c r="DK102" s="660"/>
      <c r="DL102" s="659" t="s">
        <v>327</v>
      </c>
      <c r="DM102" s="617"/>
      <c r="DN102" s="617"/>
      <c r="DO102" s="617"/>
      <c r="DP102" s="660"/>
      <c r="DQ102" s="659" t="s">
        <v>327</v>
      </c>
      <c r="DR102" s="617"/>
      <c r="DS102" s="617"/>
      <c r="DT102" s="617"/>
      <c r="DU102" s="660"/>
      <c r="DV102" s="556"/>
      <c r="DW102" s="557"/>
      <c r="DX102" s="557"/>
      <c r="DY102" s="557"/>
      <c r="DZ102" s="661"/>
      <c r="EA102" s="468"/>
    </row>
    <row r="103" spans="1:131" ht="26.25" customHeight="1" x14ac:dyDescent="0.15">
      <c r="A103" s="652"/>
      <c r="B103" s="653"/>
      <c r="C103" s="653"/>
      <c r="D103" s="653"/>
      <c r="E103" s="653"/>
      <c r="F103" s="653"/>
      <c r="G103" s="653"/>
      <c r="H103" s="653"/>
      <c r="I103" s="653"/>
      <c r="J103" s="653"/>
      <c r="K103" s="653"/>
      <c r="L103" s="653"/>
      <c r="M103" s="653"/>
      <c r="N103" s="653"/>
      <c r="O103" s="653"/>
      <c r="P103" s="653"/>
      <c r="Q103" s="654"/>
      <c r="R103" s="654"/>
      <c r="S103" s="654"/>
      <c r="T103" s="654"/>
      <c r="U103" s="654"/>
      <c r="V103" s="654"/>
      <c r="W103" s="654"/>
      <c r="X103" s="654"/>
      <c r="Y103" s="654"/>
      <c r="Z103" s="654"/>
      <c r="AA103" s="654"/>
      <c r="AB103" s="654"/>
      <c r="AC103" s="654"/>
      <c r="AD103" s="654"/>
      <c r="AE103" s="654"/>
      <c r="AF103" s="654"/>
      <c r="AG103" s="654"/>
      <c r="AH103" s="654"/>
      <c r="AI103" s="654"/>
      <c r="AJ103" s="654"/>
      <c r="AK103" s="654"/>
      <c r="AL103" s="654"/>
      <c r="AM103" s="654"/>
      <c r="AN103" s="654"/>
      <c r="AO103" s="654"/>
      <c r="AP103" s="654"/>
      <c r="AQ103" s="654"/>
      <c r="AR103" s="654"/>
      <c r="AS103" s="654"/>
      <c r="AT103" s="654"/>
      <c r="AU103" s="654"/>
      <c r="AV103" s="654"/>
      <c r="AW103" s="654"/>
      <c r="AX103" s="654"/>
      <c r="AY103" s="654"/>
      <c r="AZ103" s="655"/>
      <c r="BA103" s="655"/>
      <c r="BB103" s="655"/>
      <c r="BC103" s="655"/>
      <c r="BD103" s="655"/>
      <c r="BE103" s="572"/>
      <c r="BF103" s="572"/>
      <c r="BG103" s="572"/>
      <c r="BH103" s="572"/>
      <c r="BI103" s="572"/>
      <c r="BJ103" s="572"/>
      <c r="BK103" s="572"/>
      <c r="BL103" s="572"/>
      <c r="BM103" s="572"/>
      <c r="BN103" s="572"/>
      <c r="BO103" s="572"/>
      <c r="BP103" s="572"/>
      <c r="BQ103" s="662" t="s">
        <v>434</v>
      </c>
      <c r="BR103" s="662"/>
      <c r="BS103" s="662"/>
      <c r="BT103" s="662"/>
      <c r="BU103" s="662"/>
      <c r="BV103" s="662"/>
      <c r="BW103" s="662"/>
      <c r="BX103" s="662"/>
      <c r="BY103" s="662"/>
      <c r="BZ103" s="662"/>
      <c r="CA103" s="662"/>
      <c r="CB103" s="662"/>
      <c r="CC103" s="662"/>
      <c r="CD103" s="662"/>
      <c r="CE103" s="662"/>
      <c r="CF103" s="662"/>
      <c r="CG103" s="662"/>
      <c r="CH103" s="662"/>
      <c r="CI103" s="662"/>
      <c r="CJ103" s="662"/>
      <c r="CK103" s="662"/>
      <c r="CL103" s="662"/>
      <c r="CM103" s="662"/>
      <c r="CN103" s="662"/>
      <c r="CO103" s="662"/>
      <c r="CP103" s="662"/>
      <c r="CQ103" s="662"/>
      <c r="CR103" s="662"/>
      <c r="CS103" s="662"/>
      <c r="CT103" s="662"/>
      <c r="CU103" s="662"/>
      <c r="CV103" s="662"/>
      <c r="CW103" s="662"/>
      <c r="CX103" s="662"/>
      <c r="CY103" s="662"/>
      <c r="CZ103" s="662"/>
      <c r="DA103" s="662"/>
      <c r="DB103" s="662"/>
      <c r="DC103" s="662"/>
      <c r="DD103" s="662"/>
      <c r="DE103" s="662"/>
      <c r="DF103" s="662"/>
      <c r="DG103" s="662"/>
      <c r="DH103" s="662"/>
      <c r="DI103" s="662"/>
      <c r="DJ103" s="662"/>
      <c r="DK103" s="662"/>
      <c r="DL103" s="662"/>
      <c r="DM103" s="662"/>
      <c r="DN103" s="662"/>
      <c r="DO103" s="662"/>
      <c r="DP103" s="662"/>
      <c r="DQ103" s="662"/>
      <c r="DR103" s="662"/>
      <c r="DS103" s="662"/>
      <c r="DT103" s="662"/>
      <c r="DU103" s="662"/>
      <c r="DV103" s="662"/>
      <c r="DW103" s="662"/>
      <c r="DX103" s="662"/>
      <c r="DY103" s="662"/>
      <c r="DZ103" s="662"/>
      <c r="EA103" s="468"/>
    </row>
    <row r="104" spans="1:131" ht="26.25" customHeight="1" x14ac:dyDescent="0.15">
      <c r="A104" s="652"/>
      <c r="B104" s="653"/>
      <c r="C104" s="653"/>
      <c r="D104" s="653"/>
      <c r="E104" s="653"/>
      <c r="F104" s="653"/>
      <c r="G104" s="653"/>
      <c r="H104" s="653"/>
      <c r="I104" s="653"/>
      <c r="J104" s="653"/>
      <c r="K104" s="653"/>
      <c r="L104" s="653"/>
      <c r="M104" s="653"/>
      <c r="N104" s="653"/>
      <c r="O104" s="653"/>
      <c r="P104" s="653"/>
      <c r="Q104" s="654"/>
      <c r="R104" s="654"/>
      <c r="S104" s="654"/>
      <c r="T104" s="654"/>
      <c r="U104" s="654"/>
      <c r="V104" s="654"/>
      <c r="W104" s="654"/>
      <c r="X104" s="654"/>
      <c r="Y104" s="654"/>
      <c r="Z104" s="654"/>
      <c r="AA104" s="654"/>
      <c r="AB104" s="654"/>
      <c r="AC104" s="654"/>
      <c r="AD104" s="654"/>
      <c r="AE104" s="654"/>
      <c r="AF104" s="654"/>
      <c r="AG104" s="654"/>
      <c r="AH104" s="654"/>
      <c r="AI104" s="654"/>
      <c r="AJ104" s="654"/>
      <c r="AK104" s="654"/>
      <c r="AL104" s="654"/>
      <c r="AM104" s="654"/>
      <c r="AN104" s="654"/>
      <c r="AO104" s="654"/>
      <c r="AP104" s="654"/>
      <c r="AQ104" s="654"/>
      <c r="AR104" s="654"/>
      <c r="AS104" s="654"/>
      <c r="AT104" s="654"/>
      <c r="AU104" s="654"/>
      <c r="AV104" s="654"/>
      <c r="AW104" s="654"/>
      <c r="AX104" s="654"/>
      <c r="AY104" s="654"/>
      <c r="AZ104" s="655"/>
      <c r="BA104" s="655"/>
      <c r="BB104" s="655"/>
      <c r="BC104" s="655"/>
      <c r="BD104" s="655"/>
      <c r="BE104" s="572"/>
      <c r="BF104" s="572"/>
      <c r="BG104" s="572"/>
      <c r="BH104" s="572"/>
      <c r="BI104" s="572"/>
      <c r="BJ104" s="572"/>
      <c r="BK104" s="572"/>
      <c r="BL104" s="572"/>
      <c r="BM104" s="572"/>
      <c r="BN104" s="572"/>
      <c r="BO104" s="572"/>
      <c r="BP104" s="572"/>
      <c r="BQ104" s="663" t="s">
        <v>435</v>
      </c>
      <c r="BR104" s="663"/>
      <c r="BS104" s="663"/>
      <c r="BT104" s="663"/>
      <c r="BU104" s="663"/>
      <c r="BV104" s="663"/>
      <c r="BW104" s="663"/>
      <c r="BX104" s="663"/>
      <c r="BY104" s="663"/>
      <c r="BZ104" s="663"/>
      <c r="CA104" s="663"/>
      <c r="CB104" s="663"/>
      <c r="CC104" s="663"/>
      <c r="CD104" s="663"/>
      <c r="CE104" s="663"/>
      <c r="CF104" s="663"/>
      <c r="CG104" s="663"/>
      <c r="CH104" s="663"/>
      <c r="CI104" s="663"/>
      <c r="CJ104" s="663"/>
      <c r="CK104" s="663"/>
      <c r="CL104" s="663"/>
      <c r="CM104" s="663"/>
      <c r="CN104" s="663"/>
      <c r="CO104" s="663"/>
      <c r="CP104" s="663"/>
      <c r="CQ104" s="663"/>
      <c r="CR104" s="663"/>
      <c r="CS104" s="663"/>
      <c r="CT104" s="663"/>
      <c r="CU104" s="663"/>
      <c r="CV104" s="663"/>
      <c r="CW104" s="663"/>
      <c r="CX104" s="663"/>
      <c r="CY104" s="663"/>
      <c r="CZ104" s="663"/>
      <c r="DA104" s="663"/>
      <c r="DB104" s="663"/>
      <c r="DC104" s="663"/>
      <c r="DD104" s="663"/>
      <c r="DE104" s="663"/>
      <c r="DF104" s="663"/>
      <c r="DG104" s="663"/>
      <c r="DH104" s="663"/>
      <c r="DI104" s="663"/>
      <c r="DJ104" s="663"/>
      <c r="DK104" s="663"/>
      <c r="DL104" s="663"/>
      <c r="DM104" s="663"/>
      <c r="DN104" s="663"/>
      <c r="DO104" s="663"/>
      <c r="DP104" s="663"/>
      <c r="DQ104" s="663"/>
      <c r="DR104" s="663"/>
      <c r="DS104" s="663"/>
      <c r="DT104" s="663"/>
      <c r="DU104" s="663"/>
      <c r="DV104" s="663"/>
      <c r="DW104" s="663"/>
      <c r="DX104" s="663"/>
      <c r="DY104" s="663"/>
      <c r="DZ104" s="663"/>
      <c r="EA104" s="468"/>
    </row>
    <row r="105" spans="1:131" ht="11.25" customHeight="1" x14ac:dyDescent="0.15">
      <c r="A105" s="572"/>
      <c r="B105" s="572"/>
      <c r="C105" s="572"/>
      <c r="D105" s="572"/>
      <c r="E105" s="572"/>
      <c r="F105" s="572"/>
      <c r="G105" s="572"/>
      <c r="H105" s="572"/>
      <c r="I105" s="572"/>
      <c r="J105" s="572"/>
      <c r="K105" s="572"/>
      <c r="L105" s="572"/>
      <c r="M105" s="572"/>
      <c r="N105" s="572"/>
      <c r="O105" s="572"/>
      <c r="P105" s="572"/>
      <c r="Q105" s="572"/>
      <c r="R105" s="572"/>
      <c r="S105" s="572"/>
      <c r="T105" s="572"/>
      <c r="U105" s="572"/>
      <c r="V105" s="572"/>
      <c r="W105" s="572"/>
      <c r="X105" s="572"/>
      <c r="Y105" s="572"/>
      <c r="Z105" s="572"/>
      <c r="AA105" s="572"/>
      <c r="AB105" s="572"/>
      <c r="AC105" s="572"/>
      <c r="AD105" s="572"/>
      <c r="AE105" s="572"/>
      <c r="AF105" s="572"/>
      <c r="AG105" s="572"/>
      <c r="AH105" s="572"/>
      <c r="AI105" s="572"/>
      <c r="AJ105" s="572"/>
      <c r="AK105" s="572"/>
      <c r="AL105" s="572"/>
      <c r="AM105" s="572"/>
      <c r="AN105" s="572"/>
      <c r="AO105" s="572"/>
      <c r="AP105" s="572"/>
      <c r="AQ105" s="572"/>
      <c r="AR105" s="572"/>
      <c r="AS105" s="572"/>
      <c r="AT105" s="572"/>
      <c r="AU105" s="572"/>
      <c r="AV105" s="572"/>
      <c r="AW105" s="572"/>
      <c r="AX105" s="572"/>
      <c r="AY105" s="572"/>
      <c r="AZ105" s="572"/>
      <c r="BA105" s="572"/>
      <c r="BB105" s="572"/>
      <c r="BC105" s="572"/>
      <c r="BD105" s="572"/>
      <c r="BE105" s="572"/>
      <c r="BF105" s="572"/>
      <c r="BG105" s="572"/>
      <c r="BH105" s="572"/>
      <c r="BI105" s="572"/>
      <c r="BJ105" s="572"/>
      <c r="BK105" s="572"/>
      <c r="BL105" s="572"/>
      <c r="BM105" s="572"/>
      <c r="BN105" s="572"/>
      <c r="BO105" s="572"/>
      <c r="BP105" s="572"/>
      <c r="BQ105" s="468"/>
      <c r="BR105" s="468"/>
      <c r="BS105" s="468"/>
      <c r="BT105" s="468"/>
      <c r="BU105" s="468"/>
      <c r="BV105" s="468"/>
      <c r="BW105" s="468"/>
      <c r="BX105" s="468"/>
      <c r="BY105" s="468"/>
      <c r="BZ105" s="468"/>
      <c r="CA105" s="468"/>
      <c r="CB105" s="468"/>
      <c r="CC105" s="468"/>
      <c r="CD105" s="468"/>
      <c r="CE105" s="468"/>
      <c r="CF105" s="468"/>
      <c r="CG105" s="468"/>
      <c r="CH105" s="468"/>
      <c r="CI105" s="468"/>
      <c r="CJ105" s="468"/>
      <c r="CK105" s="468"/>
      <c r="CL105" s="468"/>
      <c r="CM105" s="468"/>
      <c r="CN105" s="468"/>
      <c r="CO105" s="468"/>
      <c r="CP105" s="468"/>
      <c r="CQ105" s="468"/>
      <c r="CR105" s="468"/>
      <c r="CS105" s="468"/>
      <c r="CT105" s="468"/>
      <c r="CU105" s="468"/>
      <c r="CV105" s="468"/>
      <c r="CW105" s="468"/>
      <c r="CX105" s="468"/>
      <c r="CY105" s="468"/>
      <c r="CZ105" s="468"/>
      <c r="DA105" s="468"/>
      <c r="DB105" s="468"/>
      <c r="DC105" s="468"/>
      <c r="DD105" s="468"/>
      <c r="DE105" s="468"/>
      <c r="DF105" s="468"/>
      <c r="DG105" s="468"/>
      <c r="DH105" s="468"/>
      <c r="DI105" s="468"/>
      <c r="DJ105" s="468"/>
      <c r="DK105" s="468"/>
      <c r="DL105" s="468"/>
      <c r="DM105" s="468"/>
      <c r="DN105" s="468"/>
      <c r="DO105" s="468"/>
      <c r="DP105" s="468"/>
      <c r="DQ105" s="468"/>
      <c r="DR105" s="468"/>
      <c r="DS105" s="468"/>
      <c r="DT105" s="468"/>
      <c r="DU105" s="468"/>
      <c r="DV105" s="468"/>
      <c r="DW105" s="468"/>
      <c r="DX105" s="468"/>
      <c r="DY105" s="468"/>
      <c r="DZ105" s="468"/>
      <c r="EA105" s="468"/>
    </row>
    <row r="106" spans="1:131" ht="11.25" customHeight="1" x14ac:dyDescent="0.15">
      <c r="A106" s="572"/>
      <c r="B106" s="572"/>
      <c r="C106" s="572"/>
      <c r="D106" s="572"/>
      <c r="E106" s="572"/>
      <c r="F106" s="572"/>
      <c r="G106" s="572"/>
      <c r="H106" s="572"/>
      <c r="I106" s="572"/>
      <c r="J106" s="572"/>
      <c r="K106" s="572"/>
      <c r="L106" s="572"/>
      <c r="M106" s="572"/>
      <c r="N106" s="572"/>
      <c r="O106" s="572"/>
      <c r="P106" s="572"/>
      <c r="Q106" s="572"/>
      <c r="R106" s="572"/>
      <c r="S106" s="572"/>
      <c r="T106" s="572"/>
      <c r="U106" s="572"/>
      <c r="V106" s="572"/>
      <c r="W106" s="572"/>
      <c r="X106" s="572"/>
      <c r="Y106" s="572"/>
      <c r="Z106" s="572"/>
      <c r="AA106" s="572"/>
      <c r="AB106" s="572"/>
      <c r="AC106" s="572"/>
      <c r="AD106" s="572"/>
      <c r="AE106" s="572"/>
      <c r="AF106" s="572"/>
      <c r="AG106" s="572"/>
      <c r="AH106" s="572"/>
      <c r="AI106" s="572"/>
      <c r="AJ106" s="572"/>
      <c r="AK106" s="572"/>
      <c r="AL106" s="572"/>
      <c r="AM106" s="572"/>
      <c r="AN106" s="572"/>
      <c r="AO106" s="572"/>
      <c r="AP106" s="572"/>
      <c r="AQ106" s="572"/>
      <c r="AR106" s="572"/>
      <c r="AS106" s="572"/>
      <c r="AT106" s="572"/>
      <c r="AU106" s="572"/>
      <c r="AV106" s="572"/>
      <c r="AW106" s="572"/>
      <c r="AX106" s="572"/>
      <c r="AY106" s="572"/>
      <c r="AZ106" s="572"/>
      <c r="BA106" s="572"/>
      <c r="BB106" s="572"/>
      <c r="BC106" s="572"/>
      <c r="BD106" s="572"/>
      <c r="BE106" s="572"/>
      <c r="BF106" s="572"/>
      <c r="BG106" s="572"/>
      <c r="BH106" s="572"/>
      <c r="BI106" s="572"/>
      <c r="BJ106" s="572"/>
      <c r="BK106" s="572"/>
      <c r="BL106" s="572"/>
      <c r="BM106" s="572"/>
      <c r="BN106" s="572"/>
      <c r="BO106" s="572"/>
      <c r="BP106" s="572"/>
      <c r="BQ106" s="468"/>
      <c r="BR106" s="468"/>
      <c r="BS106" s="468"/>
      <c r="BT106" s="468"/>
      <c r="BU106" s="468"/>
      <c r="BV106" s="468"/>
      <c r="BW106" s="468"/>
      <c r="BX106" s="468"/>
      <c r="BY106" s="468"/>
      <c r="BZ106" s="468"/>
      <c r="CA106" s="468"/>
      <c r="CB106" s="468"/>
      <c r="CC106" s="468"/>
      <c r="CD106" s="468"/>
      <c r="CE106" s="468"/>
      <c r="CF106" s="468"/>
      <c r="CG106" s="468"/>
      <c r="CH106" s="468"/>
      <c r="CI106" s="468"/>
      <c r="CJ106" s="468"/>
      <c r="CK106" s="468"/>
      <c r="CL106" s="468"/>
      <c r="CM106" s="468"/>
      <c r="CN106" s="468"/>
      <c r="CO106" s="468"/>
      <c r="CP106" s="468"/>
      <c r="CQ106" s="468"/>
      <c r="CR106" s="468"/>
      <c r="CS106" s="468"/>
      <c r="CT106" s="468"/>
      <c r="CU106" s="468"/>
      <c r="CV106" s="468"/>
      <c r="CW106" s="468"/>
      <c r="CX106" s="468"/>
      <c r="CY106" s="468"/>
      <c r="CZ106" s="468"/>
      <c r="DA106" s="468"/>
      <c r="DB106" s="468"/>
      <c r="DC106" s="468"/>
      <c r="DD106" s="468"/>
      <c r="DE106" s="468"/>
      <c r="DF106" s="468"/>
      <c r="DG106" s="468"/>
      <c r="DH106" s="468"/>
      <c r="DI106" s="468"/>
      <c r="DJ106" s="468"/>
      <c r="DK106" s="468"/>
      <c r="DL106" s="468"/>
      <c r="DM106" s="468"/>
      <c r="DN106" s="468"/>
      <c r="DO106" s="468"/>
      <c r="DP106" s="468"/>
      <c r="DQ106" s="468"/>
      <c r="DR106" s="468"/>
      <c r="DS106" s="468"/>
      <c r="DT106" s="468"/>
      <c r="DU106" s="468"/>
      <c r="DV106" s="468"/>
      <c r="DW106" s="468"/>
      <c r="DX106" s="468"/>
      <c r="DY106" s="468"/>
      <c r="DZ106" s="468"/>
      <c r="EA106" s="468"/>
    </row>
    <row r="107" spans="1:131" s="468" customFormat="1" ht="26.25" customHeight="1" thickBot="1" x14ac:dyDescent="0.2">
      <c r="A107" s="664" t="s">
        <v>436</v>
      </c>
      <c r="B107" s="665"/>
      <c r="C107" s="665"/>
      <c r="D107" s="665"/>
      <c r="E107" s="665"/>
      <c r="F107" s="665"/>
      <c r="G107" s="665"/>
      <c r="H107" s="665"/>
      <c r="I107" s="665"/>
      <c r="J107" s="665"/>
      <c r="K107" s="665"/>
      <c r="L107" s="665"/>
      <c r="M107" s="665"/>
      <c r="N107" s="665"/>
      <c r="O107" s="665"/>
      <c r="P107" s="665"/>
      <c r="Q107" s="665"/>
      <c r="R107" s="665"/>
      <c r="S107" s="665"/>
      <c r="T107" s="665"/>
      <c r="U107" s="665"/>
      <c r="V107" s="665"/>
      <c r="W107" s="665"/>
      <c r="X107" s="665"/>
      <c r="Y107" s="665"/>
      <c r="Z107" s="665"/>
      <c r="AA107" s="665"/>
      <c r="AB107" s="665"/>
      <c r="AC107" s="665"/>
      <c r="AD107" s="665"/>
      <c r="AE107" s="665"/>
      <c r="AF107" s="665"/>
      <c r="AG107" s="665"/>
      <c r="AH107" s="665"/>
      <c r="AI107" s="665"/>
      <c r="AJ107" s="665"/>
      <c r="AK107" s="665"/>
      <c r="AL107" s="665"/>
      <c r="AM107" s="665"/>
      <c r="AN107" s="665"/>
      <c r="AO107" s="665"/>
      <c r="AP107" s="665"/>
      <c r="AQ107" s="665"/>
      <c r="AR107" s="665"/>
      <c r="AS107" s="665"/>
      <c r="AT107" s="665"/>
      <c r="AU107" s="664" t="s">
        <v>437</v>
      </c>
      <c r="AV107" s="665"/>
      <c r="AW107" s="665"/>
      <c r="AX107" s="665"/>
      <c r="AY107" s="665"/>
      <c r="AZ107" s="665"/>
      <c r="BA107" s="665"/>
      <c r="BB107" s="665"/>
      <c r="BC107" s="665"/>
      <c r="BD107" s="665"/>
      <c r="BE107" s="665"/>
      <c r="BF107" s="665"/>
      <c r="BG107" s="665"/>
      <c r="BH107" s="665"/>
      <c r="BI107" s="665"/>
      <c r="BJ107" s="665"/>
      <c r="BK107" s="665"/>
      <c r="BL107" s="665"/>
      <c r="BM107" s="665"/>
      <c r="BN107" s="665"/>
      <c r="BO107" s="665"/>
      <c r="BP107" s="665"/>
      <c r="BQ107" s="665"/>
      <c r="BR107" s="665"/>
      <c r="BS107" s="665"/>
      <c r="BT107" s="665"/>
      <c r="BU107" s="665"/>
      <c r="BV107" s="665"/>
      <c r="BW107" s="665"/>
      <c r="BX107" s="665"/>
      <c r="BY107" s="665"/>
      <c r="BZ107" s="665"/>
      <c r="CA107" s="665"/>
      <c r="CB107" s="665"/>
      <c r="CC107" s="665"/>
      <c r="CD107" s="665"/>
      <c r="CE107" s="665"/>
      <c r="CF107" s="665"/>
      <c r="CG107" s="665"/>
      <c r="CH107" s="665"/>
      <c r="CI107" s="665"/>
      <c r="CJ107" s="665"/>
      <c r="CK107" s="665"/>
      <c r="CL107" s="665"/>
      <c r="CM107" s="665"/>
      <c r="CN107" s="665"/>
      <c r="CO107" s="665"/>
      <c r="CP107" s="665"/>
      <c r="CQ107" s="665"/>
      <c r="CR107" s="665"/>
      <c r="CS107" s="665"/>
      <c r="CT107" s="665"/>
      <c r="CU107" s="665"/>
      <c r="CV107" s="665"/>
      <c r="CW107" s="665"/>
      <c r="CX107" s="665"/>
      <c r="CY107" s="665"/>
      <c r="CZ107" s="665"/>
      <c r="DA107" s="665"/>
      <c r="DB107" s="665"/>
      <c r="DC107" s="665"/>
      <c r="DD107" s="665"/>
      <c r="DE107" s="665"/>
      <c r="DF107" s="665"/>
      <c r="DG107" s="665"/>
      <c r="DH107" s="665"/>
      <c r="DI107" s="665"/>
      <c r="DJ107" s="665"/>
      <c r="DK107" s="665"/>
      <c r="DL107" s="665"/>
      <c r="DM107" s="665"/>
      <c r="DN107" s="665"/>
      <c r="DO107" s="665"/>
      <c r="DP107" s="665"/>
      <c r="DQ107" s="665"/>
      <c r="DR107" s="665"/>
      <c r="DS107" s="665"/>
      <c r="DT107" s="665"/>
      <c r="DU107" s="665"/>
      <c r="DV107" s="665"/>
      <c r="DW107" s="665"/>
      <c r="DX107" s="665"/>
      <c r="DY107" s="665"/>
      <c r="DZ107" s="665"/>
    </row>
    <row r="108" spans="1:131" s="468" customFormat="1" ht="26.25" customHeight="1" x14ac:dyDescent="0.15">
      <c r="A108" s="666" t="s">
        <v>438</v>
      </c>
      <c r="B108" s="667"/>
      <c r="C108" s="667"/>
      <c r="D108" s="667"/>
      <c r="E108" s="667"/>
      <c r="F108" s="667"/>
      <c r="G108" s="667"/>
      <c r="H108" s="667"/>
      <c r="I108" s="667"/>
      <c r="J108" s="667"/>
      <c r="K108" s="667"/>
      <c r="L108" s="667"/>
      <c r="M108" s="667"/>
      <c r="N108" s="667"/>
      <c r="O108" s="667"/>
      <c r="P108" s="667"/>
      <c r="Q108" s="667"/>
      <c r="R108" s="667"/>
      <c r="S108" s="667"/>
      <c r="T108" s="667"/>
      <c r="U108" s="667"/>
      <c r="V108" s="667"/>
      <c r="W108" s="667"/>
      <c r="X108" s="667"/>
      <c r="Y108" s="667"/>
      <c r="Z108" s="667"/>
      <c r="AA108" s="667"/>
      <c r="AB108" s="667"/>
      <c r="AC108" s="667"/>
      <c r="AD108" s="667"/>
      <c r="AE108" s="667"/>
      <c r="AF108" s="667"/>
      <c r="AG108" s="667"/>
      <c r="AH108" s="667"/>
      <c r="AI108" s="667"/>
      <c r="AJ108" s="667"/>
      <c r="AK108" s="667"/>
      <c r="AL108" s="667"/>
      <c r="AM108" s="667"/>
      <c r="AN108" s="667"/>
      <c r="AO108" s="667"/>
      <c r="AP108" s="667"/>
      <c r="AQ108" s="667"/>
      <c r="AR108" s="667"/>
      <c r="AS108" s="667"/>
      <c r="AT108" s="668"/>
      <c r="AU108" s="666" t="s">
        <v>439</v>
      </c>
      <c r="AV108" s="667"/>
      <c r="AW108" s="667"/>
      <c r="AX108" s="667"/>
      <c r="AY108" s="667"/>
      <c r="AZ108" s="667"/>
      <c r="BA108" s="667"/>
      <c r="BB108" s="667"/>
      <c r="BC108" s="667"/>
      <c r="BD108" s="667"/>
      <c r="BE108" s="667"/>
      <c r="BF108" s="667"/>
      <c r="BG108" s="667"/>
      <c r="BH108" s="667"/>
      <c r="BI108" s="667"/>
      <c r="BJ108" s="667"/>
      <c r="BK108" s="667"/>
      <c r="BL108" s="667"/>
      <c r="BM108" s="667"/>
      <c r="BN108" s="667"/>
      <c r="BO108" s="667"/>
      <c r="BP108" s="667"/>
      <c r="BQ108" s="667"/>
      <c r="BR108" s="667"/>
      <c r="BS108" s="667"/>
      <c r="BT108" s="667"/>
      <c r="BU108" s="667"/>
      <c r="BV108" s="667"/>
      <c r="BW108" s="667"/>
      <c r="BX108" s="667"/>
      <c r="BY108" s="667"/>
      <c r="BZ108" s="667"/>
      <c r="CA108" s="667"/>
      <c r="CB108" s="667"/>
      <c r="CC108" s="667"/>
      <c r="CD108" s="667"/>
      <c r="CE108" s="667"/>
      <c r="CF108" s="667"/>
      <c r="CG108" s="667"/>
      <c r="CH108" s="667"/>
      <c r="CI108" s="667"/>
      <c r="CJ108" s="667"/>
      <c r="CK108" s="667"/>
      <c r="CL108" s="667"/>
      <c r="CM108" s="667"/>
      <c r="CN108" s="667"/>
      <c r="CO108" s="667"/>
      <c r="CP108" s="667"/>
      <c r="CQ108" s="667"/>
      <c r="CR108" s="667"/>
      <c r="CS108" s="667"/>
      <c r="CT108" s="667"/>
      <c r="CU108" s="667"/>
      <c r="CV108" s="667"/>
      <c r="CW108" s="667"/>
      <c r="CX108" s="667"/>
      <c r="CY108" s="667"/>
      <c r="CZ108" s="667"/>
      <c r="DA108" s="667"/>
      <c r="DB108" s="667"/>
      <c r="DC108" s="667"/>
      <c r="DD108" s="667"/>
      <c r="DE108" s="667"/>
      <c r="DF108" s="667"/>
      <c r="DG108" s="667"/>
      <c r="DH108" s="667"/>
      <c r="DI108" s="667"/>
      <c r="DJ108" s="667"/>
      <c r="DK108" s="667"/>
      <c r="DL108" s="667"/>
      <c r="DM108" s="667"/>
      <c r="DN108" s="667"/>
      <c r="DO108" s="667"/>
      <c r="DP108" s="667"/>
      <c r="DQ108" s="667"/>
      <c r="DR108" s="667"/>
      <c r="DS108" s="667"/>
      <c r="DT108" s="667"/>
      <c r="DU108" s="667"/>
      <c r="DV108" s="667"/>
      <c r="DW108" s="667"/>
      <c r="DX108" s="667"/>
      <c r="DY108" s="667"/>
      <c r="DZ108" s="668"/>
    </row>
    <row r="109" spans="1:131" s="468" customFormat="1" ht="26.25" customHeight="1" x14ac:dyDescent="0.15">
      <c r="A109" s="669" t="s">
        <v>440</v>
      </c>
      <c r="B109" s="670"/>
      <c r="C109" s="670"/>
      <c r="D109" s="670"/>
      <c r="E109" s="670"/>
      <c r="F109" s="670"/>
      <c r="G109" s="670"/>
      <c r="H109" s="670"/>
      <c r="I109" s="670"/>
      <c r="J109" s="670"/>
      <c r="K109" s="670"/>
      <c r="L109" s="670"/>
      <c r="M109" s="670"/>
      <c r="N109" s="670"/>
      <c r="O109" s="670"/>
      <c r="P109" s="670"/>
      <c r="Q109" s="670"/>
      <c r="R109" s="670"/>
      <c r="S109" s="670"/>
      <c r="T109" s="670"/>
      <c r="U109" s="670"/>
      <c r="V109" s="670"/>
      <c r="W109" s="670"/>
      <c r="X109" s="670"/>
      <c r="Y109" s="670"/>
      <c r="Z109" s="671"/>
      <c r="AA109" s="672" t="s">
        <v>441</v>
      </c>
      <c r="AB109" s="670"/>
      <c r="AC109" s="670"/>
      <c r="AD109" s="670"/>
      <c r="AE109" s="671"/>
      <c r="AF109" s="672" t="s">
        <v>442</v>
      </c>
      <c r="AG109" s="670"/>
      <c r="AH109" s="670"/>
      <c r="AI109" s="670"/>
      <c r="AJ109" s="671"/>
      <c r="AK109" s="672" t="s">
        <v>239</v>
      </c>
      <c r="AL109" s="670"/>
      <c r="AM109" s="670"/>
      <c r="AN109" s="670"/>
      <c r="AO109" s="671"/>
      <c r="AP109" s="672" t="s">
        <v>443</v>
      </c>
      <c r="AQ109" s="670"/>
      <c r="AR109" s="670"/>
      <c r="AS109" s="670"/>
      <c r="AT109" s="673"/>
      <c r="AU109" s="669" t="s">
        <v>440</v>
      </c>
      <c r="AV109" s="670"/>
      <c r="AW109" s="670"/>
      <c r="AX109" s="670"/>
      <c r="AY109" s="670"/>
      <c r="AZ109" s="670"/>
      <c r="BA109" s="670"/>
      <c r="BB109" s="670"/>
      <c r="BC109" s="670"/>
      <c r="BD109" s="670"/>
      <c r="BE109" s="670"/>
      <c r="BF109" s="670"/>
      <c r="BG109" s="670"/>
      <c r="BH109" s="670"/>
      <c r="BI109" s="670"/>
      <c r="BJ109" s="670"/>
      <c r="BK109" s="670"/>
      <c r="BL109" s="670"/>
      <c r="BM109" s="670"/>
      <c r="BN109" s="670"/>
      <c r="BO109" s="670"/>
      <c r="BP109" s="671"/>
      <c r="BQ109" s="672" t="s">
        <v>441</v>
      </c>
      <c r="BR109" s="670"/>
      <c r="BS109" s="670"/>
      <c r="BT109" s="670"/>
      <c r="BU109" s="671"/>
      <c r="BV109" s="672" t="s">
        <v>442</v>
      </c>
      <c r="BW109" s="670"/>
      <c r="BX109" s="670"/>
      <c r="BY109" s="670"/>
      <c r="BZ109" s="671"/>
      <c r="CA109" s="672" t="s">
        <v>239</v>
      </c>
      <c r="CB109" s="670"/>
      <c r="CC109" s="670"/>
      <c r="CD109" s="670"/>
      <c r="CE109" s="671"/>
      <c r="CF109" s="674" t="s">
        <v>443</v>
      </c>
      <c r="CG109" s="674"/>
      <c r="CH109" s="674"/>
      <c r="CI109" s="674"/>
      <c r="CJ109" s="674"/>
      <c r="CK109" s="672" t="s">
        <v>444</v>
      </c>
      <c r="CL109" s="670"/>
      <c r="CM109" s="670"/>
      <c r="CN109" s="670"/>
      <c r="CO109" s="670"/>
      <c r="CP109" s="670"/>
      <c r="CQ109" s="670"/>
      <c r="CR109" s="670"/>
      <c r="CS109" s="670"/>
      <c r="CT109" s="670"/>
      <c r="CU109" s="670"/>
      <c r="CV109" s="670"/>
      <c r="CW109" s="670"/>
      <c r="CX109" s="670"/>
      <c r="CY109" s="670"/>
      <c r="CZ109" s="670"/>
      <c r="DA109" s="670"/>
      <c r="DB109" s="670"/>
      <c r="DC109" s="670"/>
      <c r="DD109" s="670"/>
      <c r="DE109" s="670"/>
      <c r="DF109" s="671"/>
      <c r="DG109" s="672" t="s">
        <v>441</v>
      </c>
      <c r="DH109" s="670"/>
      <c r="DI109" s="670"/>
      <c r="DJ109" s="670"/>
      <c r="DK109" s="671"/>
      <c r="DL109" s="672" t="s">
        <v>442</v>
      </c>
      <c r="DM109" s="670"/>
      <c r="DN109" s="670"/>
      <c r="DO109" s="670"/>
      <c r="DP109" s="671"/>
      <c r="DQ109" s="672" t="s">
        <v>239</v>
      </c>
      <c r="DR109" s="670"/>
      <c r="DS109" s="670"/>
      <c r="DT109" s="670"/>
      <c r="DU109" s="671"/>
      <c r="DV109" s="672" t="s">
        <v>443</v>
      </c>
      <c r="DW109" s="670"/>
      <c r="DX109" s="670"/>
      <c r="DY109" s="670"/>
      <c r="DZ109" s="673"/>
    </row>
    <row r="110" spans="1:131" s="468" customFormat="1" ht="26.25" customHeight="1" x14ac:dyDescent="0.15">
      <c r="A110" s="675" t="s">
        <v>445</v>
      </c>
      <c r="B110" s="676"/>
      <c r="C110" s="676"/>
      <c r="D110" s="676"/>
      <c r="E110" s="676"/>
      <c r="F110" s="676"/>
      <c r="G110" s="676"/>
      <c r="H110" s="676"/>
      <c r="I110" s="676"/>
      <c r="J110" s="676"/>
      <c r="K110" s="676"/>
      <c r="L110" s="676"/>
      <c r="M110" s="676"/>
      <c r="N110" s="676"/>
      <c r="O110" s="676"/>
      <c r="P110" s="676"/>
      <c r="Q110" s="676"/>
      <c r="R110" s="676"/>
      <c r="S110" s="676"/>
      <c r="T110" s="676"/>
      <c r="U110" s="676"/>
      <c r="V110" s="676"/>
      <c r="W110" s="676"/>
      <c r="X110" s="676"/>
      <c r="Y110" s="676"/>
      <c r="Z110" s="677"/>
      <c r="AA110" s="678">
        <v>365394</v>
      </c>
      <c r="AB110" s="679"/>
      <c r="AC110" s="679"/>
      <c r="AD110" s="679"/>
      <c r="AE110" s="680"/>
      <c r="AF110" s="681">
        <v>376837</v>
      </c>
      <c r="AG110" s="679"/>
      <c r="AH110" s="679"/>
      <c r="AI110" s="679"/>
      <c r="AJ110" s="680"/>
      <c r="AK110" s="681">
        <v>399675</v>
      </c>
      <c r="AL110" s="679"/>
      <c r="AM110" s="679"/>
      <c r="AN110" s="679"/>
      <c r="AO110" s="680"/>
      <c r="AP110" s="682">
        <v>20</v>
      </c>
      <c r="AQ110" s="683"/>
      <c r="AR110" s="683"/>
      <c r="AS110" s="683"/>
      <c r="AT110" s="684"/>
      <c r="AU110" s="685" t="s">
        <v>446</v>
      </c>
      <c r="AV110" s="686"/>
      <c r="AW110" s="686"/>
      <c r="AX110" s="686"/>
      <c r="AY110" s="686"/>
      <c r="AZ110" s="687" t="s">
        <v>447</v>
      </c>
      <c r="BA110" s="676"/>
      <c r="BB110" s="676"/>
      <c r="BC110" s="676"/>
      <c r="BD110" s="676"/>
      <c r="BE110" s="676"/>
      <c r="BF110" s="676"/>
      <c r="BG110" s="676"/>
      <c r="BH110" s="676"/>
      <c r="BI110" s="676"/>
      <c r="BJ110" s="676"/>
      <c r="BK110" s="676"/>
      <c r="BL110" s="676"/>
      <c r="BM110" s="676"/>
      <c r="BN110" s="676"/>
      <c r="BO110" s="676"/>
      <c r="BP110" s="677"/>
      <c r="BQ110" s="688">
        <v>3779085</v>
      </c>
      <c r="BR110" s="689"/>
      <c r="BS110" s="689"/>
      <c r="BT110" s="689"/>
      <c r="BU110" s="689"/>
      <c r="BV110" s="689">
        <v>4190839</v>
      </c>
      <c r="BW110" s="689"/>
      <c r="BX110" s="689"/>
      <c r="BY110" s="689"/>
      <c r="BZ110" s="689"/>
      <c r="CA110" s="689">
        <v>5011409</v>
      </c>
      <c r="CB110" s="689"/>
      <c r="CC110" s="689"/>
      <c r="CD110" s="689"/>
      <c r="CE110" s="689"/>
      <c r="CF110" s="690">
        <v>251.4</v>
      </c>
      <c r="CG110" s="691"/>
      <c r="CH110" s="691"/>
      <c r="CI110" s="691"/>
      <c r="CJ110" s="691"/>
      <c r="CK110" s="692" t="s">
        <v>448</v>
      </c>
      <c r="CL110" s="693"/>
      <c r="CM110" s="687" t="s">
        <v>449</v>
      </c>
      <c r="CN110" s="676"/>
      <c r="CO110" s="676"/>
      <c r="CP110" s="676"/>
      <c r="CQ110" s="676"/>
      <c r="CR110" s="676"/>
      <c r="CS110" s="676"/>
      <c r="CT110" s="676"/>
      <c r="CU110" s="676"/>
      <c r="CV110" s="676"/>
      <c r="CW110" s="676"/>
      <c r="CX110" s="676"/>
      <c r="CY110" s="676"/>
      <c r="CZ110" s="676"/>
      <c r="DA110" s="676"/>
      <c r="DB110" s="676"/>
      <c r="DC110" s="676"/>
      <c r="DD110" s="676"/>
      <c r="DE110" s="676"/>
      <c r="DF110" s="677"/>
      <c r="DG110" s="688" t="s">
        <v>64</v>
      </c>
      <c r="DH110" s="689"/>
      <c r="DI110" s="689"/>
      <c r="DJ110" s="689"/>
      <c r="DK110" s="689"/>
      <c r="DL110" s="689" t="s">
        <v>64</v>
      </c>
      <c r="DM110" s="689"/>
      <c r="DN110" s="689"/>
      <c r="DO110" s="689"/>
      <c r="DP110" s="689"/>
      <c r="DQ110" s="689" t="s">
        <v>64</v>
      </c>
      <c r="DR110" s="689"/>
      <c r="DS110" s="689"/>
      <c r="DT110" s="689"/>
      <c r="DU110" s="689"/>
      <c r="DV110" s="694" t="s">
        <v>64</v>
      </c>
      <c r="DW110" s="694"/>
      <c r="DX110" s="694"/>
      <c r="DY110" s="694"/>
      <c r="DZ110" s="695"/>
    </row>
    <row r="111" spans="1:131" s="468" customFormat="1" ht="26.25" customHeight="1" x14ac:dyDescent="0.15">
      <c r="A111" s="696" t="s">
        <v>450</v>
      </c>
      <c r="B111" s="697"/>
      <c r="C111" s="697"/>
      <c r="D111" s="697"/>
      <c r="E111" s="697"/>
      <c r="F111" s="697"/>
      <c r="G111" s="697"/>
      <c r="H111" s="697"/>
      <c r="I111" s="697"/>
      <c r="J111" s="697"/>
      <c r="K111" s="697"/>
      <c r="L111" s="697"/>
      <c r="M111" s="697"/>
      <c r="N111" s="697"/>
      <c r="O111" s="697"/>
      <c r="P111" s="697"/>
      <c r="Q111" s="697"/>
      <c r="R111" s="697"/>
      <c r="S111" s="697"/>
      <c r="T111" s="697"/>
      <c r="U111" s="697"/>
      <c r="V111" s="697"/>
      <c r="W111" s="697"/>
      <c r="X111" s="697"/>
      <c r="Y111" s="697"/>
      <c r="Z111" s="698"/>
      <c r="AA111" s="699" t="s">
        <v>64</v>
      </c>
      <c r="AB111" s="700"/>
      <c r="AC111" s="700"/>
      <c r="AD111" s="700"/>
      <c r="AE111" s="701"/>
      <c r="AF111" s="702" t="s">
        <v>64</v>
      </c>
      <c r="AG111" s="700"/>
      <c r="AH111" s="700"/>
      <c r="AI111" s="700"/>
      <c r="AJ111" s="701"/>
      <c r="AK111" s="702" t="s">
        <v>64</v>
      </c>
      <c r="AL111" s="700"/>
      <c r="AM111" s="700"/>
      <c r="AN111" s="700"/>
      <c r="AO111" s="701"/>
      <c r="AP111" s="703" t="s">
        <v>64</v>
      </c>
      <c r="AQ111" s="704"/>
      <c r="AR111" s="704"/>
      <c r="AS111" s="704"/>
      <c r="AT111" s="705"/>
      <c r="AU111" s="706"/>
      <c r="AV111" s="707"/>
      <c r="AW111" s="707"/>
      <c r="AX111" s="707"/>
      <c r="AY111" s="707"/>
      <c r="AZ111" s="708" t="s">
        <v>451</v>
      </c>
      <c r="BA111" s="709"/>
      <c r="BB111" s="709"/>
      <c r="BC111" s="709"/>
      <c r="BD111" s="709"/>
      <c r="BE111" s="709"/>
      <c r="BF111" s="709"/>
      <c r="BG111" s="709"/>
      <c r="BH111" s="709"/>
      <c r="BI111" s="709"/>
      <c r="BJ111" s="709"/>
      <c r="BK111" s="709"/>
      <c r="BL111" s="709"/>
      <c r="BM111" s="709"/>
      <c r="BN111" s="709"/>
      <c r="BO111" s="709"/>
      <c r="BP111" s="710"/>
      <c r="BQ111" s="711" t="s">
        <v>64</v>
      </c>
      <c r="BR111" s="712"/>
      <c r="BS111" s="712"/>
      <c r="BT111" s="712"/>
      <c r="BU111" s="712"/>
      <c r="BV111" s="712" t="s">
        <v>64</v>
      </c>
      <c r="BW111" s="712"/>
      <c r="BX111" s="712"/>
      <c r="BY111" s="712"/>
      <c r="BZ111" s="712"/>
      <c r="CA111" s="712" t="s">
        <v>64</v>
      </c>
      <c r="CB111" s="712"/>
      <c r="CC111" s="712"/>
      <c r="CD111" s="712"/>
      <c r="CE111" s="712"/>
      <c r="CF111" s="713" t="s">
        <v>64</v>
      </c>
      <c r="CG111" s="714"/>
      <c r="CH111" s="714"/>
      <c r="CI111" s="714"/>
      <c r="CJ111" s="714"/>
      <c r="CK111" s="715"/>
      <c r="CL111" s="716"/>
      <c r="CM111" s="708" t="s">
        <v>452</v>
      </c>
      <c r="CN111" s="709"/>
      <c r="CO111" s="709"/>
      <c r="CP111" s="709"/>
      <c r="CQ111" s="709"/>
      <c r="CR111" s="709"/>
      <c r="CS111" s="709"/>
      <c r="CT111" s="709"/>
      <c r="CU111" s="709"/>
      <c r="CV111" s="709"/>
      <c r="CW111" s="709"/>
      <c r="CX111" s="709"/>
      <c r="CY111" s="709"/>
      <c r="CZ111" s="709"/>
      <c r="DA111" s="709"/>
      <c r="DB111" s="709"/>
      <c r="DC111" s="709"/>
      <c r="DD111" s="709"/>
      <c r="DE111" s="709"/>
      <c r="DF111" s="710"/>
      <c r="DG111" s="711" t="s">
        <v>64</v>
      </c>
      <c r="DH111" s="712"/>
      <c r="DI111" s="712"/>
      <c r="DJ111" s="712"/>
      <c r="DK111" s="712"/>
      <c r="DL111" s="712" t="s">
        <v>64</v>
      </c>
      <c r="DM111" s="712"/>
      <c r="DN111" s="712"/>
      <c r="DO111" s="712"/>
      <c r="DP111" s="712"/>
      <c r="DQ111" s="712" t="s">
        <v>64</v>
      </c>
      <c r="DR111" s="712"/>
      <c r="DS111" s="712"/>
      <c r="DT111" s="712"/>
      <c r="DU111" s="712"/>
      <c r="DV111" s="717" t="s">
        <v>64</v>
      </c>
      <c r="DW111" s="717"/>
      <c r="DX111" s="717"/>
      <c r="DY111" s="717"/>
      <c r="DZ111" s="718"/>
    </row>
    <row r="112" spans="1:131" s="468" customFormat="1" ht="26.25" customHeight="1" x14ac:dyDescent="0.15">
      <c r="A112" s="719" t="s">
        <v>453</v>
      </c>
      <c r="B112" s="720"/>
      <c r="C112" s="709" t="s">
        <v>454</v>
      </c>
      <c r="D112" s="709"/>
      <c r="E112" s="709"/>
      <c r="F112" s="709"/>
      <c r="G112" s="709"/>
      <c r="H112" s="709"/>
      <c r="I112" s="709"/>
      <c r="J112" s="709"/>
      <c r="K112" s="709"/>
      <c r="L112" s="709"/>
      <c r="M112" s="709"/>
      <c r="N112" s="709"/>
      <c r="O112" s="709"/>
      <c r="P112" s="709"/>
      <c r="Q112" s="709"/>
      <c r="R112" s="709"/>
      <c r="S112" s="709"/>
      <c r="T112" s="709"/>
      <c r="U112" s="709"/>
      <c r="V112" s="709"/>
      <c r="W112" s="709"/>
      <c r="X112" s="709"/>
      <c r="Y112" s="709"/>
      <c r="Z112" s="710"/>
      <c r="AA112" s="721" t="s">
        <v>64</v>
      </c>
      <c r="AB112" s="722"/>
      <c r="AC112" s="722"/>
      <c r="AD112" s="722"/>
      <c r="AE112" s="723"/>
      <c r="AF112" s="724" t="s">
        <v>64</v>
      </c>
      <c r="AG112" s="722"/>
      <c r="AH112" s="722"/>
      <c r="AI112" s="722"/>
      <c r="AJ112" s="723"/>
      <c r="AK112" s="724" t="s">
        <v>64</v>
      </c>
      <c r="AL112" s="722"/>
      <c r="AM112" s="722"/>
      <c r="AN112" s="722"/>
      <c r="AO112" s="723"/>
      <c r="AP112" s="725" t="s">
        <v>64</v>
      </c>
      <c r="AQ112" s="726"/>
      <c r="AR112" s="726"/>
      <c r="AS112" s="726"/>
      <c r="AT112" s="727"/>
      <c r="AU112" s="706"/>
      <c r="AV112" s="707"/>
      <c r="AW112" s="707"/>
      <c r="AX112" s="707"/>
      <c r="AY112" s="707"/>
      <c r="AZ112" s="708" t="s">
        <v>455</v>
      </c>
      <c r="BA112" s="709"/>
      <c r="BB112" s="709"/>
      <c r="BC112" s="709"/>
      <c r="BD112" s="709"/>
      <c r="BE112" s="709"/>
      <c r="BF112" s="709"/>
      <c r="BG112" s="709"/>
      <c r="BH112" s="709"/>
      <c r="BI112" s="709"/>
      <c r="BJ112" s="709"/>
      <c r="BK112" s="709"/>
      <c r="BL112" s="709"/>
      <c r="BM112" s="709"/>
      <c r="BN112" s="709"/>
      <c r="BO112" s="709"/>
      <c r="BP112" s="710"/>
      <c r="BQ112" s="711">
        <v>2518503</v>
      </c>
      <c r="BR112" s="712"/>
      <c r="BS112" s="712"/>
      <c r="BT112" s="712"/>
      <c r="BU112" s="712"/>
      <c r="BV112" s="712">
        <v>2351896</v>
      </c>
      <c r="BW112" s="712"/>
      <c r="BX112" s="712"/>
      <c r="BY112" s="712"/>
      <c r="BZ112" s="712"/>
      <c r="CA112" s="712">
        <v>2077346</v>
      </c>
      <c r="CB112" s="712"/>
      <c r="CC112" s="712"/>
      <c r="CD112" s="712"/>
      <c r="CE112" s="712"/>
      <c r="CF112" s="713">
        <v>104.2</v>
      </c>
      <c r="CG112" s="714"/>
      <c r="CH112" s="714"/>
      <c r="CI112" s="714"/>
      <c r="CJ112" s="714"/>
      <c r="CK112" s="715"/>
      <c r="CL112" s="716"/>
      <c r="CM112" s="708" t="s">
        <v>456</v>
      </c>
      <c r="CN112" s="709"/>
      <c r="CO112" s="709"/>
      <c r="CP112" s="709"/>
      <c r="CQ112" s="709"/>
      <c r="CR112" s="709"/>
      <c r="CS112" s="709"/>
      <c r="CT112" s="709"/>
      <c r="CU112" s="709"/>
      <c r="CV112" s="709"/>
      <c r="CW112" s="709"/>
      <c r="CX112" s="709"/>
      <c r="CY112" s="709"/>
      <c r="CZ112" s="709"/>
      <c r="DA112" s="709"/>
      <c r="DB112" s="709"/>
      <c r="DC112" s="709"/>
      <c r="DD112" s="709"/>
      <c r="DE112" s="709"/>
      <c r="DF112" s="710"/>
      <c r="DG112" s="711" t="s">
        <v>64</v>
      </c>
      <c r="DH112" s="712"/>
      <c r="DI112" s="712"/>
      <c r="DJ112" s="712"/>
      <c r="DK112" s="712"/>
      <c r="DL112" s="712" t="s">
        <v>64</v>
      </c>
      <c r="DM112" s="712"/>
      <c r="DN112" s="712"/>
      <c r="DO112" s="712"/>
      <c r="DP112" s="712"/>
      <c r="DQ112" s="712" t="s">
        <v>64</v>
      </c>
      <c r="DR112" s="712"/>
      <c r="DS112" s="712"/>
      <c r="DT112" s="712"/>
      <c r="DU112" s="712"/>
      <c r="DV112" s="717" t="s">
        <v>64</v>
      </c>
      <c r="DW112" s="717"/>
      <c r="DX112" s="717"/>
      <c r="DY112" s="717"/>
      <c r="DZ112" s="718"/>
    </row>
    <row r="113" spans="1:130" s="468" customFormat="1" ht="26.25" customHeight="1" x14ac:dyDescent="0.15">
      <c r="A113" s="728"/>
      <c r="B113" s="729"/>
      <c r="C113" s="709" t="s">
        <v>457</v>
      </c>
      <c r="D113" s="709"/>
      <c r="E113" s="709"/>
      <c r="F113" s="709"/>
      <c r="G113" s="709"/>
      <c r="H113" s="709"/>
      <c r="I113" s="709"/>
      <c r="J113" s="709"/>
      <c r="K113" s="709"/>
      <c r="L113" s="709"/>
      <c r="M113" s="709"/>
      <c r="N113" s="709"/>
      <c r="O113" s="709"/>
      <c r="P113" s="709"/>
      <c r="Q113" s="709"/>
      <c r="R113" s="709"/>
      <c r="S113" s="709"/>
      <c r="T113" s="709"/>
      <c r="U113" s="709"/>
      <c r="V113" s="709"/>
      <c r="W113" s="709"/>
      <c r="X113" s="709"/>
      <c r="Y113" s="709"/>
      <c r="Z113" s="710"/>
      <c r="AA113" s="699">
        <v>165464</v>
      </c>
      <c r="AB113" s="700"/>
      <c r="AC113" s="700"/>
      <c r="AD113" s="700"/>
      <c r="AE113" s="701"/>
      <c r="AF113" s="702">
        <v>190959</v>
      </c>
      <c r="AG113" s="700"/>
      <c r="AH113" s="700"/>
      <c r="AI113" s="700"/>
      <c r="AJ113" s="701"/>
      <c r="AK113" s="702">
        <v>194314</v>
      </c>
      <c r="AL113" s="700"/>
      <c r="AM113" s="700"/>
      <c r="AN113" s="700"/>
      <c r="AO113" s="701"/>
      <c r="AP113" s="703">
        <v>9.6999999999999993</v>
      </c>
      <c r="AQ113" s="704"/>
      <c r="AR113" s="704"/>
      <c r="AS113" s="704"/>
      <c r="AT113" s="705"/>
      <c r="AU113" s="706"/>
      <c r="AV113" s="707"/>
      <c r="AW113" s="707"/>
      <c r="AX113" s="707"/>
      <c r="AY113" s="707"/>
      <c r="AZ113" s="708" t="s">
        <v>458</v>
      </c>
      <c r="BA113" s="709"/>
      <c r="BB113" s="709"/>
      <c r="BC113" s="709"/>
      <c r="BD113" s="709"/>
      <c r="BE113" s="709"/>
      <c r="BF113" s="709"/>
      <c r="BG113" s="709"/>
      <c r="BH113" s="709"/>
      <c r="BI113" s="709"/>
      <c r="BJ113" s="709"/>
      <c r="BK113" s="709"/>
      <c r="BL113" s="709"/>
      <c r="BM113" s="709"/>
      <c r="BN113" s="709"/>
      <c r="BO113" s="709"/>
      <c r="BP113" s="710"/>
      <c r="BQ113" s="711">
        <v>90803</v>
      </c>
      <c r="BR113" s="712"/>
      <c r="BS113" s="712"/>
      <c r="BT113" s="712"/>
      <c r="BU113" s="712"/>
      <c r="BV113" s="712">
        <v>64681</v>
      </c>
      <c r="BW113" s="712"/>
      <c r="BX113" s="712"/>
      <c r="BY113" s="712"/>
      <c r="BZ113" s="712"/>
      <c r="CA113" s="712">
        <v>58565</v>
      </c>
      <c r="CB113" s="712"/>
      <c r="CC113" s="712"/>
      <c r="CD113" s="712"/>
      <c r="CE113" s="712"/>
      <c r="CF113" s="713">
        <v>2.9</v>
      </c>
      <c r="CG113" s="714"/>
      <c r="CH113" s="714"/>
      <c r="CI113" s="714"/>
      <c r="CJ113" s="714"/>
      <c r="CK113" s="715"/>
      <c r="CL113" s="716"/>
      <c r="CM113" s="708" t="s">
        <v>459</v>
      </c>
      <c r="CN113" s="709"/>
      <c r="CO113" s="709"/>
      <c r="CP113" s="709"/>
      <c r="CQ113" s="709"/>
      <c r="CR113" s="709"/>
      <c r="CS113" s="709"/>
      <c r="CT113" s="709"/>
      <c r="CU113" s="709"/>
      <c r="CV113" s="709"/>
      <c r="CW113" s="709"/>
      <c r="CX113" s="709"/>
      <c r="CY113" s="709"/>
      <c r="CZ113" s="709"/>
      <c r="DA113" s="709"/>
      <c r="DB113" s="709"/>
      <c r="DC113" s="709"/>
      <c r="DD113" s="709"/>
      <c r="DE113" s="709"/>
      <c r="DF113" s="710"/>
      <c r="DG113" s="721" t="s">
        <v>64</v>
      </c>
      <c r="DH113" s="722"/>
      <c r="DI113" s="722"/>
      <c r="DJ113" s="722"/>
      <c r="DK113" s="723"/>
      <c r="DL113" s="724" t="s">
        <v>64</v>
      </c>
      <c r="DM113" s="722"/>
      <c r="DN113" s="722"/>
      <c r="DO113" s="722"/>
      <c r="DP113" s="723"/>
      <c r="DQ113" s="724" t="s">
        <v>64</v>
      </c>
      <c r="DR113" s="722"/>
      <c r="DS113" s="722"/>
      <c r="DT113" s="722"/>
      <c r="DU113" s="723"/>
      <c r="DV113" s="725" t="s">
        <v>64</v>
      </c>
      <c r="DW113" s="726"/>
      <c r="DX113" s="726"/>
      <c r="DY113" s="726"/>
      <c r="DZ113" s="727"/>
    </row>
    <row r="114" spans="1:130" s="468" customFormat="1" ht="26.25" customHeight="1" x14ac:dyDescent="0.15">
      <c r="A114" s="728"/>
      <c r="B114" s="729"/>
      <c r="C114" s="709" t="s">
        <v>460</v>
      </c>
      <c r="D114" s="709"/>
      <c r="E114" s="709"/>
      <c r="F114" s="709"/>
      <c r="G114" s="709"/>
      <c r="H114" s="709"/>
      <c r="I114" s="709"/>
      <c r="J114" s="709"/>
      <c r="K114" s="709"/>
      <c r="L114" s="709"/>
      <c r="M114" s="709"/>
      <c r="N114" s="709"/>
      <c r="O114" s="709"/>
      <c r="P114" s="709"/>
      <c r="Q114" s="709"/>
      <c r="R114" s="709"/>
      <c r="S114" s="709"/>
      <c r="T114" s="709"/>
      <c r="U114" s="709"/>
      <c r="V114" s="709"/>
      <c r="W114" s="709"/>
      <c r="X114" s="709"/>
      <c r="Y114" s="709"/>
      <c r="Z114" s="710"/>
      <c r="AA114" s="721">
        <v>38944</v>
      </c>
      <c r="AB114" s="722"/>
      <c r="AC114" s="722"/>
      <c r="AD114" s="722"/>
      <c r="AE114" s="723"/>
      <c r="AF114" s="724">
        <v>37983</v>
      </c>
      <c r="AG114" s="722"/>
      <c r="AH114" s="722"/>
      <c r="AI114" s="722"/>
      <c r="AJ114" s="723"/>
      <c r="AK114" s="724">
        <v>29577</v>
      </c>
      <c r="AL114" s="722"/>
      <c r="AM114" s="722"/>
      <c r="AN114" s="722"/>
      <c r="AO114" s="723"/>
      <c r="AP114" s="725">
        <v>1.5</v>
      </c>
      <c r="AQ114" s="726"/>
      <c r="AR114" s="726"/>
      <c r="AS114" s="726"/>
      <c r="AT114" s="727"/>
      <c r="AU114" s="706"/>
      <c r="AV114" s="707"/>
      <c r="AW114" s="707"/>
      <c r="AX114" s="707"/>
      <c r="AY114" s="707"/>
      <c r="AZ114" s="708" t="s">
        <v>461</v>
      </c>
      <c r="BA114" s="709"/>
      <c r="BB114" s="709"/>
      <c r="BC114" s="709"/>
      <c r="BD114" s="709"/>
      <c r="BE114" s="709"/>
      <c r="BF114" s="709"/>
      <c r="BG114" s="709"/>
      <c r="BH114" s="709"/>
      <c r="BI114" s="709"/>
      <c r="BJ114" s="709"/>
      <c r="BK114" s="709"/>
      <c r="BL114" s="709"/>
      <c r="BM114" s="709"/>
      <c r="BN114" s="709"/>
      <c r="BO114" s="709"/>
      <c r="BP114" s="710"/>
      <c r="BQ114" s="711">
        <v>469177</v>
      </c>
      <c r="BR114" s="712"/>
      <c r="BS114" s="712"/>
      <c r="BT114" s="712"/>
      <c r="BU114" s="712"/>
      <c r="BV114" s="712">
        <v>466186</v>
      </c>
      <c r="BW114" s="712"/>
      <c r="BX114" s="712"/>
      <c r="BY114" s="712"/>
      <c r="BZ114" s="712"/>
      <c r="CA114" s="712">
        <v>455976</v>
      </c>
      <c r="CB114" s="712"/>
      <c r="CC114" s="712"/>
      <c r="CD114" s="712"/>
      <c r="CE114" s="712"/>
      <c r="CF114" s="713">
        <v>22.9</v>
      </c>
      <c r="CG114" s="714"/>
      <c r="CH114" s="714"/>
      <c r="CI114" s="714"/>
      <c r="CJ114" s="714"/>
      <c r="CK114" s="715"/>
      <c r="CL114" s="716"/>
      <c r="CM114" s="708" t="s">
        <v>462</v>
      </c>
      <c r="CN114" s="709"/>
      <c r="CO114" s="709"/>
      <c r="CP114" s="709"/>
      <c r="CQ114" s="709"/>
      <c r="CR114" s="709"/>
      <c r="CS114" s="709"/>
      <c r="CT114" s="709"/>
      <c r="CU114" s="709"/>
      <c r="CV114" s="709"/>
      <c r="CW114" s="709"/>
      <c r="CX114" s="709"/>
      <c r="CY114" s="709"/>
      <c r="CZ114" s="709"/>
      <c r="DA114" s="709"/>
      <c r="DB114" s="709"/>
      <c r="DC114" s="709"/>
      <c r="DD114" s="709"/>
      <c r="DE114" s="709"/>
      <c r="DF114" s="710"/>
      <c r="DG114" s="721" t="s">
        <v>64</v>
      </c>
      <c r="DH114" s="722"/>
      <c r="DI114" s="722"/>
      <c r="DJ114" s="722"/>
      <c r="DK114" s="723"/>
      <c r="DL114" s="724" t="s">
        <v>64</v>
      </c>
      <c r="DM114" s="722"/>
      <c r="DN114" s="722"/>
      <c r="DO114" s="722"/>
      <c r="DP114" s="723"/>
      <c r="DQ114" s="724" t="s">
        <v>64</v>
      </c>
      <c r="DR114" s="722"/>
      <c r="DS114" s="722"/>
      <c r="DT114" s="722"/>
      <c r="DU114" s="723"/>
      <c r="DV114" s="725" t="s">
        <v>64</v>
      </c>
      <c r="DW114" s="726"/>
      <c r="DX114" s="726"/>
      <c r="DY114" s="726"/>
      <c r="DZ114" s="727"/>
    </row>
    <row r="115" spans="1:130" s="468" customFormat="1" ht="26.25" customHeight="1" x14ac:dyDescent="0.15">
      <c r="A115" s="728"/>
      <c r="B115" s="729"/>
      <c r="C115" s="709" t="s">
        <v>463</v>
      </c>
      <c r="D115" s="709"/>
      <c r="E115" s="709"/>
      <c r="F115" s="709"/>
      <c r="G115" s="709"/>
      <c r="H115" s="709"/>
      <c r="I115" s="709"/>
      <c r="J115" s="709"/>
      <c r="K115" s="709"/>
      <c r="L115" s="709"/>
      <c r="M115" s="709"/>
      <c r="N115" s="709"/>
      <c r="O115" s="709"/>
      <c r="P115" s="709"/>
      <c r="Q115" s="709"/>
      <c r="R115" s="709"/>
      <c r="S115" s="709"/>
      <c r="T115" s="709"/>
      <c r="U115" s="709"/>
      <c r="V115" s="709"/>
      <c r="W115" s="709"/>
      <c r="X115" s="709"/>
      <c r="Y115" s="709"/>
      <c r="Z115" s="710"/>
      <c r="AA115" s="699" t="s">
        <v>64</v>
      </c>
      <c r="AB115" s="700"/>
      <c r="AC115" s="700"/>
      <c r="AD115" s="700"/>
      <c r="AE115" s="701"/>
      <c r="AF115" s="702" t="s">
        <v>64</v>
      </c>
      <c r="AG115" s="700"/>
      <c r="AH115" s="700"/>
      <c r="AI115" s="700"/>
      <c r="AJ115" s="701"/>
      <c r="AK115" s="702" t="s">
        <v>64</v>
      </c>
      <c r="AL115" s="700"/>
      <c r="AM115" s="700"/>
      <c r="AN115" s="700"/>
      <c r="AO115" s="701"/>
      <c r="AP115" s="703" t="s">
        <v>64</v>
      </c>
      <c r="AQ115" s="704"/>
      <c r="AR115" s="704"/>
      <c r="AS115" s="704"/>
      <c r="AT115" s="705"/>
      <c r="AU115" s="706"/>
      <c r="AV115" s="707"/>
      <c r="AW115" s="707"/>
      <c r="AX115" s="707"/>
      <c r="AY115" s="707"/>
      <c r="AZ115" s="708" t="s">
        <v>464</v>
      </c>
      <c r="BA115" s="709"/>
      <c r="BB115" s="709"/>
      <c r="BC115" s="709"/>
      <c r="BD115" s="709"/>
      <c r="BE115" s="709"/>
      <c r="BF115" s="709"/>
      <c r="BG115" s="709"/>
      <c r="BH115" s="709"/>
      <c r="BI115" s="709"/>
      <c r="BJ115" s="709"/>
      <c r="BK115" s="709"/>
      <c r="BL115" s="709"/>
      <c r="BM115" s="709"/>
      <c r="BN115" s="709"/>
      <c r="BO115" s="709"/>
      <c r="BP115" s="710"/>
      <c r="BQ115" s="711" t="s">
        <v>64</v>
      </c>
      <c r="BR115" s="712"/>
      <c r="BS115" s="712"/>
      <c r="BT115" s="712"/>
      <c r="BU115" s="712"/>
      <c r="BV115" s="712" t="s">
        <v>64</v>
      </c>
      <c r="BW115" s="712"/>
      <c r="BX115" s="712"/>
      <c r="BY115" s="712"/>
      <c r="BZ115" s="712"/>
      <c r="CA115" s="712" t="s">
        <v>64</v>
      </c>
      <c r="CB115" s="712"/>
      <c r="CC115" s="712"/>
      <c r="CD115" s="712"/>
      <c r="CE115" s="712"/>
      <c r="CF115" s="713" t="s">
        <v>64</v>
      </c>
      <c r="CG115" s="714"/>
      <c r="CH115" s="714"/>
      <c r="CI115" s="714"/>
      <c r="CJ115" s="714"/>
      <c r="CK115" s="715"/>
      <c r="CL115" s="716"/>
      <c r="CM115" s="708" t="s">
        <v>465</v>
      </c>
      <c r="CN115" s="709"/>
      <c r="CO115" s="709"/>
      <c r="CP115" s="709"/>
      <c r="CQ115" s="709"/>
      <c r="CR115" s="709"/>
      <c r="CS115" s="709"/>
      <c r="CT115" s="709"/>
      <c r="CU115" s="709"/>
      <c r="CV115" s="709"/>
      <c r="CW115" s="709"/>
      <c r="CX115" s="709"/>
      <c r="CY115" s="709"/>
      <c r="CZ115" s="709"/>
      <c r="DA115" s="709"/>
      <c r="DB115" s="709"/>
      <c r="DC115" s="709"/>
      <c r="DD115" s="709"/>
      <c r="DE115" s="709"/>
      <c r="DF115" s="710"/>
      <c r="DG115" s="721" t="s">
        <v>64</v>
      </c>
      <c r="DH115" s="722"/>
      <c r="DI115" s="722"/>
      <c r="DJ115" s="722"/>
      <c r="DK115" s="723"/>
      <c r="DL115" s="724" t="s">
        <v>64</v>
      </c>
      <c r="DM115" s="722"/>
      <c r="DN115" s="722"/>
      <c r="DO115" s="722"/>
      <c r="DP115" s="723"/>
      <c r="DQ115" s="724" t="s">
        <v>64</v>
      </c>
      <c r="DR115" s="722"/>
      <c r="DS115" s="722"/>
      <c r="DT115" s="722"/>
      <c r="DU115" s="723"/>
      <c r="DV115" s="725" t="s">
        <v>64</v>
      </c>
      <c r="DW115" s="726"/>
      <c r="DX115" s="726"/>
      <c r="DY115" s="726"/>
      <c r="DZ115" s="727"/>
    </row>
    <row r="116" spans="1:130" s="468" customFormat="1" ht="26.25" customHeight="1" x14ac:dyDescent="0.15">
      <c r="A116" s="730"/>
      <c r="B116" s="731"/>
      <c r="C116" s="732" t="s">
        <v>466</v>
      </c>
      <c r="D116" s="732"/>
      <c r="E116" s="732"/>
      <c r="F116" s="732"/>
      <c r="G116" s="732"/>
      <c r="H116" s="732"/>
      <c r="I116" s="732"/>
      <c r="J116" s="732"/>
      <c r="K116" s="732"/>
      <c r="L116" s="732"/>
      <c r="M116" s="732"/>
      <c r="N116" s="732"/>
      <c r="O116" s="732"/>
      <c r="P116" s="732"/>
      <c r="Q116" s="732"/>
      <c r="R116" s="732"/>
      <c r="S116" s="732"/>
      <c r="T116" s="732"/>
      <c r="U116" s="732"/>
      <c r="V116" s="732"/>
      <c r="W116" s="732"/>
      <c r="X116" s="732"/>
      <c r="Y116" s="732"/>
      <c r="Z116" s="733"/>
      <c r="AA116" s="721" t="s">
        <v>64</v>
      </c>
      <c r="AB116" s="722"/>
      <c r="AC116" s="722"/>
      <c r="AD116" s="722"/>
      <c r="AE116" s="723"/>
      <c r="AF116" s="724" t="s">
        <v>64</v>
      </c>
      <c r="AG116" s="722"/>
      <c r="AH116" s="722"/>
      <c r="AI116" s="722"/>
      <c r="AJ116" s="723"/>
      <c r="AK116" s="724" t="s">
        <v>64</v>
      </c>
      <c r="AL116" s="722"/>
      <c r="AM116" s="722"/>
      <c r="AN116" s="722"/>
      <c r="AO116" s="723"/>
      <c r="AP116" s="725" t="s">
        <v>64</v>
      </c>
      <c r="AQ116" s="726"/>
      <c r="AR116" s="726"/>
      <c r="AS116" s="726"/>
      <c r="AT116" s="727"/>
      <c r="AU116" s="706"/>
      <c r="AV116" s="707"/>
      <c r="AW116" s="707"/>
      <c r="AX116" s="707"/>
      <c r="AY116" s="707"/>
      <c r="AZ116" s="734" t="s">
        <v>467</v>
      </c>
      <c r="BA116" s="735"/>
      <c r="BB116" s="735"/>
      <c r="BC116" s="735"/>
      <c r="BD116" s="735"/>
      <c r="BE116" s="735"/>
      <c r="BF116" s="735"/>
      <c r="BG116" s="735"/>
      <c r="BH116" s="735"/>
      <c r="BI116" s="735"/>
      <c r="BJ116" s="735"/>
      <c r="BK116" s="735"/>
      <c r="BL116" s="735"/>
      <c r="BM116" s="735"/>
      <c r="BN116" s="735"/>
      <c r="BO116" s="735"/>
      <c r="BP116" s="736"/>
      <c r="BQ116" s="711" t="s">
        <v>64</v>
      </c>
      <c r="BR116" s="712"/>
      <c r="BS116" s="712"/>
      <c r="BT116" s="712"/>
      <c r="BU116" s="712"/>
      <c r="BV116" s="712" t="s">
        <v>64</v>
      </c>
      <c r="BW116" s="712"/>
      <c r="BX116" s="712"/>
      <c r="BY116" s="712"/>
      <c r="BZ116" s="712"/>
      <c r="CA116" s="712" t="s">
        <v>64</v>
      </c>
      <c r="CB116" s="712"/>
      <c r="CC116" s="712"/>
      <c r="CD116" s="712"/>
      <c r="CE116" s="712"/>
      <c r="CF116" s="713" t="s">
        <v>64</v>
      </c>
      <c r="CG116" s="714"/>
      <c r="CH116" s="714"/>
      <c r="CI116" s="714"/>
      <c r="CJ116" s="714"/>
      <c r="CK116" s="715"/>
      <c r="CL116" s="716"/>
      <c r="CM116" s="708" t="s">
        <v>468</v>
      </c>
      <c r="CN116" s="709"/>
      <c r="CO116" s="709"/>
      <c r="CP116" s="709"/>
      <c r="CQ116" s="709"/>
      <c r="CR116" s="709"/>
      <c r="CS116" s="709"/>
      <c r="CT116" s="709"/>
      <c r="CU116" s="709"/>
      <c r="CV116" s="709"/>
      <c r="CW116" s="709"/>
      <c r="CX116" s="709"/>
      <c r="CY116" s="709"/>
      <c r="CZ116" s="709"/>
      <c r="DA116" s="709"/>
      <c r="DB116" s="709"/>
      <c r="DC116" s="709"/>
      <c r="DD116" s="709"/>
      <c r="DE116" s="709"/>
      <c r="DF116" s="710"/>
      <c r="DG116" s="721" t="s">
        <v>64</v>
      </c>
      <c r="DH116" s="722"/>
      <c r="DI116" s="722"/>
      <c r="DJ116" s="722"/>
      <c r="DK116" s="723"/>
      <c r="DL116" s="724" t="s">
        <v>64</v>
      </c>
      <c r="DM116" s="722"/>
      <c r="DN116" s="722"/>
      <c r="DO116" s="722"/>
      <c r="DP116" s="723"/>
      <c r="DQ116" s="724" t="s">
        <v>64</v>
      </c>
      <c r="DR116" s="722"/>
      <c r="DS116" s="722"/>
      <c r="DT116" s="722"/>
      <c r="DU116" s="723"/>
      <c r="DV116" s="725" t="s">
        <v>64</v>
      </c>
      <c r="DW116" s="726"/>
      <c r="DX116" s="726"/>
      <c r="DY116" s="726"/>
      <c r="DZ116" s="727"/>
    </row>
    <row r="117" spans="1:130" s="468" customFormat="1" ht="26.25" customHeight="1" x14ac:dyDescent="0.15">
      <c r="A117" s="669" t="s">
        <v>120</v>
      </c>
      <c r="B117" s="670"/>
      <c r="C117" s="670"/>
      <c r="D117" s="670"/>
      <c r="E117" s="670"/>
      <c r="F117" s="670"/>
      <c r="G117" s="670"/>
      <c r="H117" s="670"/>
      <c r="I117" s="670"/>
      <c r="J117" s="670"/>
      <c r="K117" s="670"/>
      <c r="L117" s="670"/>
      <c r="M117" s="670"/>
      <c r="N117" s="670"/>
      <c r="O117" s="670"/>
      <c r="P117" s="670"/>
      <c r="Q117" s="670"/>
      <c r="R117" s="670"/>
      <c r="S117" s="670"/>
      <c r="T117" s="670"/>
      <c r="U117" s="670"/>
      <c r="V117" s="670"/>
      <c r="W117" s="670"/>
      <c r="X117" s="670"/>
      <c r="Y117" s="737" t="s">
        <v>469</v>
      </c>
      <c r="Z117" s="671"/>
      <c r="AA117" s="738">
        <v>569802</v>
      </c>
      <c r="AB117" s="739"/>
      <c r="AC117" s="739"/>
      <c r="AD117" s="739"/>
      <c r="AE117" s="740"/>
      <c r="AF117" s="741">
        <v>605779</v>
      </c>
      <c r="AG117" s="739"/>
      <c r="AH117" s="739"/>
      <c r="AI117" s="739"/>
      <c r="AJ117" s="740"/>
      <c r="AK117" s="741">
        <v>623566</v>
      </c>
      <c r="AL117" s="739"/>
      <c r="AM117" s="739"/>
      <c r="AN117" s="739"/>
      <c r="AO117" s="740"/>
      <c r="AP117" s="742"/>
      <c r="AQ117" s="743"/>
      <c r="AR117" s="743"/>
      <c r="AS117" s="743"/>
      <c r="AT117" s="744"/>
      <c r="AU117" s="706"/>
      <c r="AV117" s="707"/>
      <c r="AW117" s="707"/>
      <c r="AX117" s="707"/>
      <c r="AY117" s="707"/>
      <c r="AZ117" s="745" t="s">
        <v>470</v>
      </c>
      <c r="BA117" s="746"/>
      <c r="BB117" s="746"/>
      <c r="BC117" s="746"/>
      <c r="BD117" s="746"/>
      <c r="BE117" s="746"/>
      <c r="BF117" s="746"/>
      <c r="BG117" s="746"/>
      <c r="BH117" s="746"/>
      <c r="BI117" s="746"/>
      <c r="BJ117" s="746"/>
      <c r="BK117" s="746"/>
      <c r="BL117" s="746"/>
      <c r="BM117" s="746"/>
      <c r="BN117" s="746"/>
      <c r="BO117" s="746"/>
      <c r="BP117" s="747"/>
      <c r="BQ117" s="711" t="s">
        <v>64</v>
      </c>
      <c r="BR117" s="712"/>
      <c r="BS117" s="712"/>
      <c r="BT117" s="712"/>
      <c r="BU117" s="712"/>
      <c r="BV117" s="712" t="s">
        <v>64</v>
      </c>
      <c r="BW117" s="712"/>
      <c r="BX117" s="712"/>
      <c r="BY117" s="712"/>
      <c r="BZ117" s="712"/>
      <c r="CA117" s="712" t="s">
        <v>64</v>
      </c>
      <c r="CB117" s="712"/>
      <c r="CC117" s="712"/>
      <c r="CD117" s="712"/>
      <c r="CE117" s="712"/>
      <c r="CF117" s="713" t="s">
        <v>64</v>
      </c>
      <c r="CG117" s="714"/>
      <c r="CH117" s="714"/>
      <c r="CI117" s="714"/>
      <c r="CJ117" s="714"/>
      <c r="CK117" s="715"/>
      <c r="CL117" s="716"/>
      <c r="CM117" s="708" t="s">
        <v>471</v>
      </c>
      <c r="CN117" s="709"/>
      <c r="CO117" s="709"/>
      <c r="CP117" s="709"/>
      <c r="CQ117" s="709"/>
      <c r="CR117" s="709"/>
      <c r="CS117" s="709"/>
      <c r="CT117" s="709"/>
      <c r="CU117" s="709"/>
      <c r="CV117" s="709"/>
      <c r="CW117" s="709"/>
      <c r="CX117" s="709"/>
      <c r="CY117" s="709"/>
      <c r="CZ117" s="709"/>
      <c r="DA117" s="709"/>
      <c r="DB117" s="709"/>
      <c r="DC117" s="709"/>
      <c r="DD117" s="709"/>
      <c r="DE117" s="709"/>
      <c r="DF117" s="710"/>
      <c r="DG117" s="721" t="s">
        <v>64</v>
      </c>
      <c r="DH117" s="722"/>
      <c r="DI117" s="722"/>
      <c r="DJ117" s="722"/>
      <c r="DK117" s="723"/>
      <c r="DL117" s="724" t="s">
        <v>64</v>
      </c>
      <c r="DM117" s="722"/>
      <c r="DN117" s="722"/>
      <c r="DO117" s="722"/>
      <c r="DP117" s="723"/>
      <c r="DQ117" s="724" t="s">
        <v>64</v>
      </c>
      <c r="DR117" s="722"/>
      <c r="DS117" s="722"/>
      <c r="DT117" s="722"/>
      <c r="DU117" s="723"/>
      <c r="DV117" s="725" t="s">
        <v>64</v>
      </c>
      <c r="DW117" s="726"/>
      <c r="DX117" s="726"/>
      <c r="DY117" s="726"/>
      <c r="DZ117" s="727"/>
    </row>
    <row r="118" spans="1:130" s="468" customFormat="1" ht="26.25" customHeight="1" x14ac:dyDescent="0.15">
      <c r="A118" s="669" t="s">
        <v>444</v>
      </c>
      <c r="B118" s="670"/>
      <c r="C118" s="670"/>
      <c r="D118" s="670"/>
      <c r="E118" s="670"/>
      <c r="F118" s="670"/>
      <c r="G118" s="670"/>
      <c r="H118" s="670"/>
      <c r="I118" s="670"/>
      <c r="J118" s="670"/>
      <c r="K118" s="670"/>
      <c r="L118" s="670"/>
      <c r="M118" s="670"/>
      <c r="N118" s="670"/>
      <c r="O118" s="670"/>
      <c r="P118" s="670"/>
      <c r="Q118" s="670"/>
      <c r="R118" s="670"/>
      <c r="S118" s="670"/>
      <c r="T118" s="670"/>
      <c r="U118" s="670"/>
      <c r="V118" s="670"/>
      <c r="W118" s="670"/>
      <c r="X118" s="670"/>
      <c r="Y118" s="670"/>
      <c r="Z118" s="671"/>
      <c r="AA118" s="672" t="s">
        <v>441</v>
      </c>
      <c r="AB118" s="670"/>
      <c r="AC118" s="670"/>
      <c r="AD118" s="670"/>
      <c r="AE118" s="671"/>
      <c r="AF118" s="672" t="s">
        <v>442</v>
      </c>
      <c r="AG118" s="670"/>
      <c r="AH118" s="670"/>
      <c r="AI118" s="670"/>
      <c r="AJ118" s="671"/>
      <c r="AK118" s="672" t="s">
        <v>239</v>
      </c>
      <c r="AL118" s="670"/>
      <c r="AM118" s="670"/>
      <c r="AN118" s="670"/>
      <c r="AO118" s="671"/>
      <c r="AP118" s="748" t="s">
        <v>443</v>
      </c>
      <c r="AQ118" s="749"/>
      <c r="AR118" s="749"/>
      <c r="AS118" s="749"/>
      <c r="AT118" s="750"/>
      <c r="AU118" s="706"/>
      <c r="AV118" s="707"/>
      <c r="AW118" s="707"/>
      <c r="AX118" s="707"/>
      <c r="AY118" s="707"/>
      <c r="AZ118" s="751" t="s">
        <v>472</v>
      </c>
      <c r="BA118" s="732"/>
      <c r="BB118" s="732"/>
      <c r="BC118" s="732"/>
      <c r="BD118" s="732"/>
      <c r="BE118" s="732"/>
      <c r="BF118" s="732"/>
      <c r="BG118" s="732"/>
      <c r="BH118" s="732"/>
      <c r="BI118" s="732"/>
      <c r="BJ118" s="732"/>
      <c r="BK118" s="732"/>
      <c r="BL118" s="732"/>
      <c r="BM118" s="732"/>
      <c r="BN118" s="732"/>
      <c r="BO118" s="732"/>
      <c r="BP118" s="733"/>
      <c r="BQ118" s="752" t="s">
        <v>64</v>
      </c>
      <c r="BR118" s="753"/>
      <c r="BS118" s="753"/>
      <c r="BT118" s="753"/>
      <c r="BU118" s="753"/>
      <c r="BV118" s="753" t="s">
        <v>64</v>
      </c>
      <c r="BW118" s="753"/>
      <c r="BX118" s="753"/>
      <c r="BY118" s="753"/>
      <c r="BZ118" s="753"/>
      <c r="CA118" s="753" t="s">
        <v>64</v>
      </c>
      <c r="CB118" s="753"/>
      <c r="CC118" s="753"/>
      <c r="CD118" s="753"/>
      <c r="CE118" s="753"/>
      <c r="CF118" s="713" t="s">
        <v>64</v>
      </c>
      <c r="CG118" s="714"/>
      <c r="CH118" s="714"/>
      <c r="CI118" s="714"/>
      <c r="CJ118" s="714"/>
      <c r="CK118" s="715"/>
      <c r="CL118" s="716"/>
      <c r="CM118" s="708" t="s">
        <v>473</v>
      </c>
      <c r="CN118" s="709"/>
      <c r="CO118" s="709"/>
      <c r="CP118" s="709"/>
      <c r="CQ118" s="709"/>
      <c r="CR118" s="709"/>
      <c r="CS118" s="709"/>
      <c r="CT118" s="709"/>
      <c r="CU118" s="709"/>
      <c r="CV118" s="709"/>
      <c r="CW118" s="709"/>
      <c r="CX118" s="709"/>
      <c r="CY118" s="709"/>
      <c r="CZ118" s="709"/>
      <c r="DA118" s="709"/>
      <c r="DB118" s="709"/>
      <c r="DC118" s="709"/>
      <c r="DD118" s="709"/>
      <c r="DE118" s="709"/>
      <c r="DF118" s="710"/>
      <c r="DG118" s="721" t="s">
        <v>64</v>
      </c>
      <c r="DH118" s="722"/>
      <c r="DI118" s="722"/>
      <c r="DJ118" s="722"/>
      <c r="DK118" s="723"/>
      <c r="DL118" s="724" t="s">
        <v>64</v>
      </c>
      <c r="DM118" s="722"/>
      <c r="DN118" s="722"/>
      <c r="DO118" s="722"/>
      <c r="DP118" s="723"/>
      <c r="DQ118" s="724" t="s">
        <v>64</v>
      </c>
      <c r="DR118" s="722"/>
      <c r="DS118" s="722"/>
      <c r="DT118" s="722"/>
      <c r="DU118" s="723"/>
      <c r="DV118" s="725" t="s">
        <v>64</v>
      </c>
      <c r="DW118" s="726"/>
      <c r="DX118" s="726"/>
      <c r="DY118" s="726"/>
      <c r="DZ118" s="727"/>
    </row>
    <row r="119" spans="1:130" s="468" customFormat="1" ht="26.25" customHeight="1" x14ac:dyDescent="0.15">
      <c r="A119" s="754" t="s">
        <v>448</v>
      </c>
      <c r="B119" s="693"/>
      <c r="C119" s="687" t="s">
        <v>449</v>
      </c>
      <c r="D119" s="676"/>
      <c r="E119" s="676"/>
      <c r="F119" s="676"/>
      <c r="G119" s="676"/>
      <c r="H119" s="676"/>
      <c r="I119" s="676"/>
      <c r="J119" s="676"/>
      <c r="K119" s="676"/>
      <c r="L119" s="676"/>
      <c r="M119" s="676"/>
      <c r="N119" s="676"/>
      <c r="O119" s="676"/>
      <c r="P119" s="676"/>
      <c r="Q119" s="676"/>
      <c r="R119" s="676"/>
      <c r="S119" s="676"/>
      <c r="T119" s="676"/>
      <c r="U119" s="676"/>
      <c r="V119" s="676"/>
      <c r="W119" s="676"/>
      <c r="X119" s="676"/>
      <c r="Y119" s="676"/>
      <c r="Z119" s="677"/>
      <c r="AA119" s="678" t="s">
        <v>64</v>
      </c>
      <c r="AB119" s="679"/>
      <c r="AC119" s="679"/>
      <c r="AD119" s="679"/>
      <c r="AE119" s="680"/>
      <c r="AF119" s="681" t="s">
        <v>64</v>
      </c>
      <c r="AG119" s="679"/>
      <c r="AH119" s="679"/>
      <c r="AI119" s="679"/>
      <c r="AJ119" s="680"/>
      <c r="AK119" s="681" t="s">
        <v>64</v>
      </c>
      <c r="AL119" s="679"/>
      <c r="AM119" s="679"/>
      <c r="AN119" s="679"/>
      <c r="AO119" s="680"/>
      <c r="AP119" s="682" t="s">
        <v>64</v>
      </c>
      <c r="AQ119" s="683"/>
      <c r="AR119" s="683"/>
      <c r="AS119" s="683"/>
      <c r="AT119" s="684"/>
      <c r="AU119" s="755"/>
      <c r="AV119" s="756"/>
      <c r="AW119" s="756"/>
      <c r="AX119" s="756"/>
      <c r="AY119" s="756"/>
      <c r="AZ119" s="757" t="s">
        <v>120</v>
      </c>
      <c r="BA119" s="757"/>
      <c r="BB119" s="757"/>
      <c r="BC119" s="757"/>
      <c r="BD119" s="757"/>
      <c r="BE119" s="757"/>
      <c r="BF119" s="757"/>
      <c r="BG119" s="757"/>
      <c r="BH119" s="757"/>
      <c r="BI119" s="757"/>
      <c r="BJ119" s="757"/>
      <c r="BK119" s="757"/>
      <c r="BL119" s="757"/>
      <c r="BM119" s="757"/>
      <c r="BN119" s="757"/>
      <c r="BO119" s="737" t="s">
        <v>474</v>
      </c>
      <c r="BP119" s="758"/>
      <c r="BQ119" s="752">
        <v>6857568</v>
      </c>
      <c r="BR119" s="753"/>
      <c r="BS119" s="753"/>
      <c r="BT119" s="753"/>
      <c r="BU119" s="753"/>
      <c r="BV119" s="753">
        <v>7073602</v>
      </c>
      <c r="BW119" s="753"/>
      <c r="BX119" s="753"/>
      <c r="BY119" s="753"/>
      <c r="BZ119" s="753"/>
      <c r="CA119" s="753">
        <v>7603296</v>
      </c>
      <c r="CB119" s="753"/>
      <c r="CC119" s="753"/>
      <c r="CD119" s="753"/>
      <c r="CE119" s="753"/>
      <c r="CF119" s="759"/>
      <c r="CG119" s="760"/>
      <c r="CH119" s="760"/>
      <c r="CI119" s="760"/>
      <c r="CJ119" s="761"/>
      <c r="CK119" s="762"/>
      <c r="CL119" s="763"/>
      <c r="CM119" s="751" t="s">
        <v>475</v>
      </c>
      <c r="CN119" s="732"/>
      <c r="CO119" s="732"/>
      <c r="CP119" s="732"/>
      <c r="CQ119" s="732"/>
      <c r="CR119" s="732"/>
      <c r="CS119" s="732"/>
      <c r="CT119" s="732"/>
      <c r="CU119" s="732"/>
      <c r="CV119" s="732"/>
      <c r="CW119" s="732"/>
      <c r="CX119" s="732"/>
      <c r="CY119" s="732"/>
      <c r="CZ119" s="732"/>
      <c r="DA119" s="732"/>
      <c r="DB119" s="732"/>
      <c r="DC119" s="732"/>
      <c r="DD119" s="732"/>
      <c r="DE119" s="732"/>
      <c r="DF119" s="733"/>
      <c r="DG119" s="764" t="s">
        <v>64</v>
      </c>
      <c r="DH119" s="765"/>
      <c r="DI119" s="765"/>
      <c r="DJ119" s="765"/>
      <c r="DK119" s="766"/>
      <c r="DL119" s="767" t="s">
        <v>64</v>
      </c>
      <c r="DM119" s="765"/>
      <c r="DN119" s="765"/>
      <c r="DO119" s="765"/>
      <c r="DP119" s="766"/>
      <c r="DQ119" s="767" t="s">
        <v>64</v>
      </c>
      <c r="DR119" s="765"/>
      <c r="DS119" s="765"/>
      <c r="DT119" s="765"/>
      <c r="DU119" s="766"/>
      <c r="DV119" s="768" t="s">
        <v>64</v>
      </c>
      <c r="DW119" s="769"/>
      <c r="DX119" s="769"/>
      <c r="DY119" s="769"/>
      <c r="DZ119" s="770"/>
    </row>
    <row r="120" spans="1:130" s="468" customFormat="1" ht="26.25" customHeight="1" x14ac:dyDescent="0.15">
      <c r="A120" s="771"/>
      <c r="B120" s="716"/>
      <c r="C120" s="708" t="s">
        <v>452</v>
      </c>
      <c r="D120" s="709"/>
      <c r="E120" s="709"/>
      <c r="F120" s="709"/>
      <c r="G120" s="709"/>
      <c r="H120" s="709"/>
      <c r="I120" s="709"/>
      <c r="J120" s="709"/>
      <c r="K120" s="709"/>
      <c r="L120" s="709"/>
      <c r="M120" s="709"/>
      <c r="N120" s="709"/>
      <c r="O120" s="709"/>
      <c r="P120" s="709"/>
      <c r="Q120" s="709"/>
      <c r="R120" s="709"/>
      <c r="S120" s="709"/>
      <c r="T120" s="709"/>
      <c r="U120" s="709"/>
      <c r="V120" s="709"/>
      <c r="W120" s="709"/>
      <c r="X120" s="709"/>
      <c r="Y120" s="709"/>
      <c r="Z120" s="710"/>
      <c r="AA120" s="721" t="s">
        <v>64</v>
      </c>
      <c r="AB120" s="722"/>
      <c r="AC120" s="722"/>
      <c r="AD120" s="722"/>
      <c r="AE120" s="723"/>
      <c r="AF120" s="724" t="s">
        <v>64</v>
      </c>
      <c r="AG120" s="722"/>
      <c r="AH120" s="722"/>
      <c r="AI120" s="722"/>
      <c r="AJ120" s="723"/>
      <c r="AK120" s="724" t="s">
        <v>64</v>
      </c>
      <c r="AL120" s="722"/>
      <c r="AM120" s="722"/>
      <c r="AN120" s="722"/>
      <c r="AO120" s="723"/>
      <c r="AP120" s="725" t="s">
        <v>64</v>
      </c>
      <c r="AQ120" s="726"/>
      <c r="AR120" s="726"/>
      <c r="AS120" s="726"/>
      <c r="AT120" s="727"/>
      <c r="AU120" s="772" t="s">
        <v>476</v>
      </c>
      <c r="AV120" s="773"/>
      <c r="AW120" s="773"/>
      <c r="AX120" s="773"/>
      <c r="AY120" s="774"/>
      <c r="AZ120" s="687" t="s">
        <v>477</v>
      </c>
      <c r="BA120" s="676"/>
      <c r="BB120" s="676"/>
      <c r="BC120" s="676"/>
      <c r="BD120" s="676"/>
      <c r="BE120" s="676"/>
      <c r="BF120" s="676"/>
      <c r="BG120" s="676"/>
      <c r="BH120" s="676"/>
      <c r="BI120" s="676"/>
      <c r="BJ120" s="676"/>
      <c r="BK120" s="676"/>
      <c r="BL120" s="676"/>
      <c r="BM120" s="676"/>
      <c r="BN120" s="676"/>
      <c r="BO120" s="676"/>
      <c r="BP120" s="677"/>
      <c r="BQ120" s="688">
        <v>2801867</v>
      </c>
      <c r="BR120" s="689"/>
      <c r="BS120" s="689"/>
      <c r="BT120" s="689"/>
      <c r="BU120" s="689"/>
      <c r="BV120" s="689">
        <v>3133035</v>
      </c>
      <c r="BW120" s="689"/>
      <c r="BX120" s="689"/>
      <c r="BY120" s="689"/>
      <c r="BZ120" s="689"/>
      <c r="CA120" s="689">
        <v>3133105</v>
      </c>
      <c r="CB120" s="689"/>
      <c r="CC120" s="689"/>
      <c r="CD120" s="689"/>
      <c r="CE120" s="689"/>
      <c r="CF120" s="690">
        <v>157.19999999999999</v>
      </c>
      <c r="CG120" s="691"/>
      <c r="CH120" s="691"/>
      <c r="CI120" s="691"/>
      <c r="CJ120" s="691"/>
      <c r="CK120" s="775" t="s">
        <v>478</v>
      </c>
      <c r="CL120" s="776"/>
      <c r="CM120" s="776"/>
      <c r="CN120" s="776"/>
      <c r="CO120" s="777"/>
      <c r="CP120" s="778" t="s">
        <v>479</v>
      </c>
      <c r="CQ120" s="779"/>
      <c r="CR120" s="779"/>
      <c r="CS120" s="779"/>
      <c r="CT120" s="779"/>
      <c r="CU120" s="779"/>
      <c r="CV120" s="779"/>
      <c r="CW120" s="779"/>
      <c r="CX120" s="779"/>
      <c r="CY120" s="779"/>
      <c r="CZ120" s="779"/>
      <c r="DA120" s="779"/>
      <c r="DB120" s="779"/>
      <c r="DC120" s="779"/>
      <c r="DD120" s="779"/>
      <c r="DE120" s="779"/>
      <c r="DF120" s="780"/>
      <c r="DG120" s="688">
        <v>1503663</v>
      </c>
      <c r="DH120" s="689"/>
      <c r="DI120" s="689"/>
      <c r="DJ120" s="689"/>
      <c r="DK120" s="689"/>
      <c r="DL120" s="689">
        <v>1435092</v>
      </c>
      <c r="DM120" s="689"/>
      <c r="DN120" s="689"/>
      <c r="DO120" s="689"/>
      <c r="DP120" s="689"/>
      <c r="DQ120" s="689">
        <v>1301210</v>
      </c>
      <c r="DR120" s="689"/>
      <c r="DS120" s="689"/>
      <c r="DT120" s="689"/>
      <c r="DU120" s="689"/>
      <c r="DV120" s="694">
        <v>65.3</v>
      </c>
      <c r="DW120" s="694"/>
      <c r="DX120" s="694"/>
      <c r="DY120" s="694"/>
      <c r="DZ120" s="695"/>
    </row>
    <row r="121" spans="1:130" s="468" customFormat="1" ht="26.25" customHeight="1" x14ac:dyDescent="0.15">
      <c r="A121" s="771"/>
      <c r="B121" s="716"/>
      <c r="C121" s="745" t="s">
        <v>480</v>
      </c>
      <c r="D121" s="746"/>
      <c r="E121" s="746"/>
      <c r="F121" s="746"/>
      <c r="G121" s="746"/>
      <c r="H121" s="746"/>
      <c r="I121" s="746"/>
      <c r="J121" s="746"/>
      <c r="K121" s="746"/>
      <c r="L121" s="746"/>
      <c r="M121" s="746"/>
      <c r="N121" s="746"/>
      <c r="O121" s="746"/>
      <c r="P121" s="746"/>
      <c r="Q121" s="746"/>
      <c r="R121" s="746"/>
      <c r="S121" s="746"/>
      <c r="T121" s="746"/>
      <c r="U121" s="746"/>
      <c r="V121" s="746"/>
      <c r="W121" s="746"/>
      <c r="X121" s="746"/>
      <c r="Y121" s="746"/>
      <c r="Z121" s="747"/>
      <c r="AA121" s="721" t="s">
        <v>64</v>
      </c>
      <c r="AB121" s="722"/>
      <c r="AC121" s="722"/>
      <c r="AD121" s="722"/>
      <c r="AE121" s="723"/>
      <c r="AF121" s="724" t="s">
        <v>64</v>
      </c>
      <c r="AG121" s="722"/>
      <c r="AH121" s="722"/>
      <c r="AI121" s="722"/>
      <c r="AJ121" s="723"/>
      <c r="AK121" s="724" t="s">
        <v>64</v>
      </c>
      <c r="AL121" s="722"/>
      <c r="AM121" s="722"/>
      <c r="AN121" s="722"/>
      <c r="AO121" s="723"/>
      <c r="AP121" s="725" t="s">
        <v>64</v>
      </c>
      <c r="AQ121" s="726"/>
      <c r="AR121" s="726"/>
      <c r="AS121" s="726"/>
      <c r="AT121" s="727"/>
      <c r="AU121" s="781"/>
      <c r="AV121" s="782"/>
      <c r="AW121" s="782"/>
      <c r="AX121" s="782"/>
      <c r="AY121" s="783"/>
      <c r="AZ121" s="708" t="s">
        <v>481</v>
      </c>
      <c r="BA121" s="709"/>
      <c r="BB121" s="709"/>
      <c r="BC121" s="709"/>
      <c r="BD121" s="709"/>
      <c r="BE121" s="709"/>
      <c r="BF121" s="709"/>
      <c r="BG121" s="709"/>
      <c r="BH121" s="709"/>
      <c r="BI121" s="709"/>
      <c r="BJ121" s="709"/>
      <c r="BK121" s="709"/>
      <c r="BL121" s="709"/>
      <c r="BM121" s="709"/>
      <c r="BN121" s="709"/>
      <c r="BO121" s="709"/>
      <c r="BP121" s="710"/>
      <c r="BQ121" s="711">
        <v>27738</v>
      </c>
      <c r="BR121" s="712"/>
      <c r="BS121" s="712"/>
      <c r="BT121" s="712"/>
      <c r="BU121" s="712"/>
      <c r="BV121" s="712">
        <v>14514</v>
      </c>
      <c r="BW121" s="712"/>
      <c r="BX121" s="712"/>
      <c r="BY121" s="712"/>
      <c r="BZ121" s="712"/>
      <c r="CA121" s="712">
        <v>8768</v>
      </c>
      <c r="CB121" s="712"/>
      <c r="CC121" s="712"/>
      <c r="CD121" s="712"/>
      <c r="CE121" s="712"/>
      <c r="CF121" s="713">
        <v>0.4</v>
      </c>
      <c r="CG121" s="714"/>
      <c r="CH121" s="714"/>
      <c r="CI121" s="714"/>
      <c r="CJ121" s="714"/>
      <c r="CK121" s="784"/>
      <c r="CL121" s="785"/>
      <c r="CM121" s="785"/>
      <c r="CN121" s="785"/>
      <c r="CO121" s="786"/>
      <c r="CP121" s="787" t="s">
        <v>482</v>
      </c>
      <c r="CQ121" s="788"/>
      <c r="CR121" s="788"/>
      <c r="CS121" s="788"/>
      <c r="CT121" s="788"/>
      <c r="CU121" s="788"/>
      <c r="CV121" s="788"/>
      <c r="CW121" s="788"/>
      <c r="CX121" s="788"/>
      <c r="CY121" s="788"/>
      <c r="CZ121" s="788"/>
      <c r="DA121" s="788"/>
      <c r="DB121" s="788"/>
      <c r="DC121" s="788"/>
      <c r="DD121" s="788"/>
      <c r="DE121" s="788"/>
      <c r="DF121" s="789"/>
      <c r="DG121" s="711">
        <v>1014840</v>
      </c>
      <c r="DH121" s="712"/>
      <c r="DI121" s="712"/>
      <c r="DJ121" s="712"/>
      <c r="DK121" s="712"/>
      <c r="DL121" s="712">
        <v>916804</v>
      </c>
      <c r="DM121" s="712"/>
      <c r="DN121" s="712"/>
      <c r="DO121" s="712"/>
      <c r="DP121" s="712"/>
      <c r="DQ121" s="712">
        <v>776136</v>
      </c>
      <c r="DR121" s="712"/>
      <c r="DS121" s="712"/>
      <c r="DT121" s="712"/>
      <c r="DU121" s="712"/>
      <c r="DV121" s="717">
        <v>38.9</v>
      </c>
      <c r="DW121" s="717"/>
      <c r="DX121" s="717"/>
      <c r="DY121" s="717"/>
      <c r="DZ121" s="718"/>
    </row>
    <row r="122" spans="1:130" s="468" customFormat="1" ht="26.25" customHeight="1" x14ac:dyDescent="0.15">
      <c r="A122" s="771"/>
      <c r="B122" s="716"/>
      <c r="C122" s="708" t="s">
        <v>462</v>
      </c>
      <c r="D122" s="709"/>
      <c r="E122" s="709"/>
      <c r="F122" s="709"/>
      <c r="G122" s="709"/>
      <c r="H122" s="709"/>
      <c r="I122" s="709"/>
      <c r="J122" s="709"/>
      <c r="K122" s="709"/>
      <c r="L122" s="709"/>
      <c r="M122" s="709"/>
      <c r="N122" s="709"/>
      <c r="O122" s="709"/>
      <c r="P122" s="709"/>
      <c r="Q122" s="709"/>
      <c r="R122" s="709"/>
      <c r="S122" s="709"/>
      <c r="T122" s="709"/>
      <c r="U122" s="709"/>
      <c r="V122" s="709"/>
      <c r="W122" s="709"/>
      <c r="X122" s="709"/>
      <c r="Y122" s="709"/>
      <c r="Z122" s="710"/>
      <c r="AA122" s="721" t="s">
        <v>64</v>
      </c>
      <c r="AB122" s="722"/>
      <c r="AC122" s="722"/>
      <c r="AD122" s="722"/>
      <c r="AE122" s="723"/>
      <c r="AF122" s="724" t="s">
        <v>64</v>
      </c>
      <c r="AG122" s="722"/>
      <c r="AH122" s="722"/>
      <c r="AI122" s="722"/>
      <c r="AJ122" s="723"/>
      <c r="AK122" s="724" t="s">
        <v>64</v>
      </c>
      <c r="AL122" s="722"/>
      <c r="AM122" s="722"/>
      <c r="AN122" s="722"/>
      <c r="AO122" s="723"/>
      <c r="AP122" s="725" t="s">
        <v>64</v>
      </c>
      <c r="AQ122" s="726"/>
      <c r="AR122" s="726"/>
      <c r="AS122" s="726"/>
      <c r="AT122" s="727"/>
      <c r="AU122" s="781"/>
      <c r="AV122" s="782"/>
      <c r="AW122" s="782"/>
      <c r="AX122" s="782"/>
      <c r="AY122" s="783"/>
      <c r="AZ122" s="751" t="s">
        <v>483</v>
      </c>
      <c r="BA122" s="732"/>
      <c r="BB122" s="732"/>
      <c r="BC122" s="732"/>
      <c r="BD122" s="732"/>
      <c r="BE122" s="732"/>
      <c r="BF122" s="732"/>
      <c r="BG122" s="732"/>
      <c r="BH122" s="732"/>
      <c r="BI122" s="732"/>
      <c r="BJ122" s="732"/>
      <c r="BK122" s="732"/>
      <c r="BL122" s="732"/>
      <c r="BM122" s="732"/>
      <c r="BN122" s="732"/>
      <c r="BO122" s="732"/>
      <c r="BP122" s="733"/>
      <c r="BQ122" s="752">
        <v>3713384</v>
      </c>
      <c r="BR122" s="753"/>
      <c r="BS122" s="753"/>
      <c r="BT122" s="753"/>
      <c r="BU122" s="753"/>
      <c r="BV122" s="753">
        <v>3934307</v>
      </c>
      <c r="BW122" s="753"/>
      <c r="BX122" s="753"/>
      <c r="BY122" s="753"/>
      <c r="BZ122" s="753"/>
      <c r="CA122" s="753">
        <v>4406090</v>
      </c>
      <c r="CB122" s="753"/>
      <c r="CC122" s="753"/>
      <c r="CD122" s="753"/>
      <c r="CE122" s="753"/>
      <c r="CF122" s="790">
        <v>221</v>
      </c>
      <c r="CG122" s="791"/>
      <c r="CH122" s="791"/>
      <c r="CI122" s="791"/>
      <c r="CJ122" s="791"/>
      <c r="CK122" s="784"/>
      <c r="CL122" s="785"/>
      <c r="CM122" s="785"/>
      <c r="CN122" s="785"/>
      <c r="CO122" s="786"/>
      <c r="CP122" s="787"/>
      <c r="CQ122" s="788"/>
      <c r="CR122" s="788"/>
      <c r="CS122" s="788"/>
      <c r="CT122" s="788"/>
      <c r="CU122" s="788"/>
      <c r="CV122" s="788"/>
      <c r="CW122" s="788"/>
      <c r="CX122" s="788"/>
      <c r="CY122" s="788"/>
      <c r="CZ122" s="788"/>
      <c r="DA122" s="788"/>
      <c r="DB122" s="788"/>
      <c r="DC122" s="788"/>
      <c r="DD122" s="788"/>
      <c r="DE122" s="788"/>
      <c r="DF122" s="789"/>
      <c r="DG122" s="711"/>
      <c r="DH122" s="712"/>
      <c r="DI122" s="712"/>
      <c r="DJ122" s="712"/>
      <c r="DK122" s="712"/>
      <c r="DL122" s="712"/>
      <c r="DM122" s="712"/>
      <c r="DN122" s="712"/>
      <c r="DO122" s="712"/>
      <c r="DP122" s="712"/>
      <c r="DQ122" s="712"/>
      <c r="DR122" s="712"/>
      <c r="DS122" s="712"/>
      <c r="DT122" s="712"/>
      <c r="DU122" s="712"/>
      <c r="DV122" s="717"/>
      <c r="DW122" s="717"/>
      <c r="DX122" s="717"/>
      <c r="DY122" s="717"/>
      <c r="DZ122" s="718"/>
    </row>
    <row r="123" spans="1:130" s="468" customFormat="1" ht="26.25" customHeight="1" x14ac:dyDescent="0.15">
      <c r="A123" s="771"/>
      <c r="B123" s="716"/>
      <c r="C123" s="708" t="s">
        <v>468</v>
      </c>
      <c r="D123" s="709"/>
      <c r="E123" s="709"/>
      <c r="F123" s="709"/>
      <c r="G123" s="709"/>
      <c r="H123" s="709"/>
      <c r="I123" s="709"/>
      <c r="J123" s="709"/>
      <c r="K123" s="709"/>
      <c r="L123" s="709"/>
      <c r="M123" s="709"/>
      <c r="N123" s="709"/>
      <c r="O123" s="709"/>
      <c r="P123" s="709"/>
      <c r="Q123" s="709"/>
      <c r="R123" s="709"/>
      <c r="S123" s="709"/>
      <c r="T123" s="709"/>
      <c r="U123" s="709"/>
      <c r="V123" s="709"/>
      <c r="W123" s="709"/>
      <c r="X123" s="709"/>
      <c r="Y123" s="709"/>
      <c r="Z123" s="710"/>
      <c r="AA123" s="721" t="s">
        <v>64</v>
      </c>
      <c r="AB123" s="722"/>
      <c r="AC123" s="722"/>
      <c r="AD123" s="722"/>
      <c r="AE123" s="723"/>
      <c r="AF123" s="724" t="s">
        <v>64</v>
      </c>
      <c r="AG123" s="722"/>
      <c r="AH123" s="722"/>
      <c r="AI123" s="722"/>
      <c r="AJ123" s="723"/>
      <c r="AK123" s="724" t="s">
        <v>64</v>
      </c>
      <c r="AL123" s="722"/>
      <c r="AM123" s="722"/>
      <c r="AN123" s="722"/>
      <c r="AO123" s="723"/>
      <c r="AP123" s="725" t="s">
        <v>64</v>
      </c>
      <c r="AQ123" s="726"/>
      <c r="AR123" s="726"/>
      <c r="AS123" s="726"/>
      <c r="AT123" s="727"/>
      <c r="AU123" s="792"/>
      <c r="AV123" s="793"/>
      <c r="AW123" s="793"/>
      <c r="AX123" s="793"/>
      <c r="AY123" s="793"/>
      <c r="AZ123" s="757" t="s">
        <v>120</v>
      </c>
      <c r="BA123" s="757"/>
      <c r="BB123" s="757"/>
      <c r="BC123" s="757"/>
      <c r="BD123" s="757"/>
      <c r="BE123" s="757"/>
      <c r="BF123" s="757"/>
      <c r="BG123" s="757"/>
      <c r="BH123" s="757"/>
      <c r="BI123" s="757"/>
      <c r="BJ123" s="757"/>
      <c r="BK123" s="757"/>
      <c r="BL123" s="757"/>
      <c r="BM123" s="757"/>
      <c r="BN123" s="757"/>
      <c r="BO123" s="737" t="s">
        <v>484</v>
      </c>
      <c r="BP123" s="758"/>
      <c r="BQ123" s="794">
        <v>6542989</v>
      </c>
      <c r="BR123" s="795"/>
      <c r="BS123" s="795"/>
      <c r="BT123" s="795"/>
      <c r="BU123" s="795"/>
      <c r="BV123" s="795">
        <v>7081856</v>
      </c>
      <c r="BW123" s="795"/>
      <c r="BX123" s="795"/>
      <c r="BY123" s="795"/>
      <c r="BZ123" s="795"/>
      <c r="CA123" s="795">
        <v>7547963</v>
      </c>
      <c r="CB123" s="795"/>
      <c r="CC123" s="795"/>
      <c r="CD123" s="795"/>
      <c r="CE123" s="795"/>
      <c r="CF123" s="759"/>
      <c r="CG123" s="760"/>
      <c r="CH123" s="760"/>
      <c r="CI123" s="760"/>
      <c r="CJ123" s="761"/>
      <c r="CK123" s="784"/>
      <c r="CL123" s="785"/>
      <c r="CM123" s="785"/>
      <c r="CN123" s="785"/>
      <c r="CO123" s="786"/>
      <c r="CP123" s="787"/>
      <c r="CQ123" s="788"/>
      <c r="CR123" s="788"/>
      <c r="CS123" s="788"/>
      <c r="CT123" s="788"/>
      <c r="CU123" s="788"/>
      <c r="CV123" s="788"/>
      <c r="CW123" s="788"/>
      <c r="CX123" s="788"/>
      <c r="CY123" s="788"/>
      <c r="CZ123" s="788"/>
      <c r="DA123" s="788"/>
      <c r="DB123" s="788"/>
      <c r="DC123" s="788"/>
      <c r="DD123" s="788"/>
      <c r="DE123" s="788"/>
      <c r="DF123" s="789"/>
      <c r="DG123" s="721"/>
      <c r="DH123" s="722"/>
      <c r="DI123" s="722"/>
      <c r="DJ123" s="722"/>
      <c r="DK123" s="723"/>
      <c r="DL123" s="724"/>
      <c r="DM123" s="722"/>
      <c r="DN123" s="722"/>
      <c r="DO123" s="722"/>
      <c r="DP123" s="723"/>
      <c r="DQ123" s="724"/>
      <c r="DR123" s="722"/>
      <c r="DS123" s="722"/>
      <c r="DT123" s="722"/>
      <c r="DU123" s="723"/>
      <c r="DV123" s="725"/>
      <c r="DW123" s="726"/>
      <c r="DX123" s="726"/>
      <c r="DY123" s="726"/>
      <c r="DZ123" s="727"/>
    </row>
    <row r="124" spans="1:130" s="468" customFormat="1" ht="26.25" customHeight="1" thickBot="1" x14ac:dyDescent="0.2">
      <c r="A124" s="771"/>
      <c r="B124" s="716"/>
      <c r="C124" s="708" t="s">
        <v>471</v>
      </c>
      <c r="D124" s="709"/>
      <c r="E124" s="709"/>
      <c r="F124" s="709"/>
      <c r="G124" s="709"/>
      <c r="H124" s="709"/>
      <c r="I124" s="709"/>
      <c r="J124" s="709"/>
      <c r="K124" s="709"/>
      <c r="L124" s="709"/>
      <c r="M124" s="709"/>
      <c r="N124" s="709"/>
      <c r="O124" s="709"/>
      <c r="P124" s="709"/>
      <c r="Q124" s="709"/>
      <c r="R124" s="709"/>
      <c r="S124" s="709"/>
      <c r="T124" s="709"/>
      <c r="U124" s="709"/>
      <c r="V124" s="709"/>
      <c r="W124" s="709"/>
      <c r="X124" s="709"/>
      <c r="Y124" s="709"/>
      <c r="Z124" s="710"/>
      <c r="AA124" s="721" t="s">
        <v>64</v>
      </c>
      <c r="AB124" s="722"/>
      <c r="AC124" s="722"/>
      <c r="AD124" s="722"/>
      <c r="AE124" s="723"/>
      <c r="AF124" s="724" t="s">
        <v>64</v>
      </c>
      <c r="AG124" s="722"/>
      <c r="AH124" s="722"/>
      <c r="AI124" s="722"/>
      <c r="AJ124" s="723"/>
      <c r="AK124" s="724" t="s">
        <v>64</v>
      </c>
      <c r="AL124" s="722"/>
      <c r="AM124" s="722"/>
      <c r="AN124" s="722"/>
      <c r="AO124" s="723"/>
      <c r="AP124" s="725" t="s">
        <v>64</v>
      </c>
      <c r="AQ124" s="726"/>
      <c r="AR124" s="726"/>
      <c r="AS124" s="726"/>
      <c r="AT124" s="727"/>
      <c r="AU124" s="796" t="s">
        <v>485</v>
      </c>
      <c r="AV124" s="797"/>
      <c r="AW124" s="797"/>
      <c r="AX124" s="797"/>
      <c r="AY124" s="797"/>
      <c r="AZ124" s="797"/>
      <c r="BA124" s="797"/>
      <c r="BB124" s="797"/>
      <c r="BC124" s="797"/>
      <c r="BD124" s="797"/>
      <c r="BE124" s="797"/>
      <c r="BF124" s="797"/>
      <c r="BG124" s="797"/>
      <c r="BH124" s="797"/>
      <c r="BI124" s="797"/>
      <c r="BJ124" s="797"/>
      <c r="BK124" s="797"/>
      <c r="BL124" s="797"/>
      <c r="BM124" s="797"/>
      <c r="BN124" s="797"/>
      <c r="BO124" s="797"/>
      <c r="BP124" s="798"/>
      <c r="BQ124" s="799">
        <v>16.100000000000001</v>
      </c>
      <c r="BR124" s="800"/>
      <c r="BS124" s="800"/>
      <c r="BT124" s="800"/>
      <c r="BU124" s="800"/>
      <c r="BV124" s="800" t="s">
        <v>64</v>
      </c>
      <c r="BW124" s="800"/>
      <c r="BX124" s="800"/>
      <c r="BY124" s="800"/>
      <c r="BZ124" s="800"/>
      <c r="CA124" s="800">
        <v>2.7</v>
      </c>
      <c r="CB124" s="800"/>
      <c r="CC124" s="800"/>
      <c r="CD124" s="800"/>
      <c r="CE124" s="800"/>
      <c r="CF124" s="801"/>
      <c r="CG124" s="802"/>
      <c r="CH124" s="802"/>
      <c r="CI124" s="802"/>
      <c r="CJ124" s="803"/>
      <c r="CK124" s="804"/>
      <c r="CL124" s="804"/>
      <c r="CM124" s="804"/>
      <c r="CN124" s="804"/>
      <c r="CO124" s="805"/>
      <c r="CP124" s="787" t="s">
        <v>486</v>
      </c>
      <c r="CQ124" s="788"/>
      <c r="CR124" s="788"/>
      <c r="CS124" s="788"/>
      <c r="CT124" s="788"/>
      <c r="CU124" s="788"/>
      <c r="CV124" s="788"/>
      <c r="CW124" s="788"/>
      <c r="CX124" s="788"/>
      <c r="CY124" s="788"/>
      <c r="CZ124" s="788"/>
      <c r="DA124" s="788"/>
      <c r="DB124" s="788"/>
      <c r="DC124" s="788"/>
      <c r="DD124" s="788"/>
      <c r="DE124" s="788"/>
      <c r="DF124" s="789"/>
      <c r="DG124" s="764" t="s">
        <v>64</v>
      </c>
      <c r="DH124" s="765"/>
      <c r="DI124" s="765"/>
      <c r="DJ124" s="765"/>
      <c r="DK124" s="766"/>
      <c r="DL124" s="767" t="s">
        <v>64</v>
      </c>
      <c r="DM124" s="765"/>
      <c r="DN124" s="765"/>
      <c r="DO124" s="765"/>
      <c r="DP124" s="766"/>
      <c r="DQ124" s="767" t="s">
        <v>64</v>
      </c>
      <c r="DR124" s="765"/>
      <c r="DS124" s="765"/>
      <c r="DT124" s="765"/>
      <c r="DU124" s="766"/>
      <c r="DV124" s="768" t="s">
        <v>64</v>
      </c>
      <c r="DW124" s="769"/>
      <c r="DX124" s="769"/>
      <c r="DY124" s="769"/>
      <c r="DZ124" s="770"/>
    </row>
    <row r="125" spans="1:130" s="468" customFormat="1" ht="26.25" customHeight="1" x14ac:dyDescent="0.15">
      <c r="A125" s="771"/>
      <c r="B125" s="716"/>
      <c r="C125" s="708" t="s">
        <v>473</v>
      </c>
      <c r="D125" s="709"/>
      <c r="E125" s="709"/>
      <c r="F125" s="709"/>
      <c r="G125" s="709"/>
      <c r="H125" s="709"/>
      <c r="I125" s="709"/>
      <c r="J125" s="709"/>
      <c r="K125" s="709"/>
      <c r="L125" s="709"/>
      <c r="M125" s="709"/>
      <c r="N125" s="709"/>
      <c r="O125" s="709"/>
      <c r="P125" s="709"/>
      <c r="Q125" s="709"/>
      <c r="R125" s="709"/>
      <c r="S125" s="709"/>
      <c r="T125" s="709"/>
      <c r="U125" s="709"/>
      <c r="V125" s="709"/>
      <c r="W125" s="709"/>
      <c r="X125" s="709"/>
      <c r="Y125" s="709"/>
      <c r="Z125" s="710"/>
      <c r="AA125" s="721" t="s">
        <v>64</v>
      </c>
      <c r="AB125" s="722"/>
      <c r="AC125" s="722"/>
      <c r="AD125" s="722"/>
      <c r="AE125" s="723"/>
      <c r="AF125" s="724" t="s">
        <v>64</v>
      </c>
      <c r="AG125" s="722"/>
      <c r="AH125" s="722"/>
      <c r="AI125" s="722"/>
      <c r="AJ125" s="723"/>
      <c r="AK125" s="724" t="s">
        <v>64</v>
      </c>
      <c r="AL125" s="722"/>
      <c r="AM125" s="722"/>
      <c r="AN125" s="722"/>
      <c r="AO125" s="723"/>
      <c r="AP125" s="725" t="s">
        <v>64</v>
      </c>
      <c r="AQ125" s="726"/>
      <c r="AR125" s="726"/>
      <c r="AS125" s="726"/>
      <c r="AT125" s="727"/>
      <c r="AU125" s="806"/>
      <c r="AV125" s="807"/>
      <c r="AW125" s="807"/>
      <c r="AX125" s="807"/>
      <c r="AY125" s="807"/>
      <c r="AZ125" s="807"/>
      <c r="BA125" s="807"/>
      <c r="BB125" s="807"/>
      <c r="BC125" s="807"/>
      <c r="BD125" s="807"/>
      <c r="BE125" s="807"/>
      <c r="BF125" s="807"/>
      <c r="BG125" s="807"/>
      <c r="BH125" s="807"/>
      <c r="BI125" s="807"/>
      <c r="BJ125" s="807"/>
      <c r="BK125" s="807"/>
      <c r="BL125" s="807"/>
      <c r="BM125" s="807"/>
      <c r="BN125" s="807"/>
      <c r="BO125" s="807"/>
      <c r="BP125" s="807"/>
      <c r="BQ125" s="475"/>
      <c r="BR125" s="475"/>
      <c r="BS125" s="475"/>
      <c r="BT125" s="475"/>
      <c r="BU125" s="475"/>
      <c r="BV125" s="475"/>
      <c r="BW125" s="475"/>
      <c r="BX125" s="475"/>
      <c r="BY125" s="475"/>
      <c r="BZ125" s="475"/>
      <c r="CA125" s="475"/>
      <c r="CB125" s="475"/>
      <c r="CC125" s="475"/>
      <c r="CD125" s="475"/>
      <c r="CE125" s="475"/>
      <c r="CF125" s="475"/>
      <c r="CG125" s="475"/>
      <c r="CH125" s="475"/>
      <c r="CI125" s="475"/>
      <c r="CJ125" s="808"/>
      <c r="CK125" s="809" t="s">
        <v>487</v>
      </c>
      <c r="CL125" s="776"/>
      <c r="CM125" s="776"/>
      <c r="CN125" s="776"/>
      <c r="CO125" s="777"/>
      <c r="CP125" s="687" t="s">
        <v>488</v>
      </c>
      <c r="CQ125" s="676"/>
      <c r="CR125" s="676"/>
      <c r="CS125" s="676"/>
      <c r="CT125" s="676"/>
      <c r="CU125" s="676"/>
      <c r="CV125" s="676"/>
      <c r="CW125" s="676"/>
      <c r="CX125" s="676"/>
      <c r="CY125" s="676"/>
      <c r="CZ125" s="676"/>
      <c r="DA125" s="676"/>
      <c r="DB125" s="676"/>
      <c r="DC125" s="676"/>
      <c r="DD125" s="676"/>
      <c r="DE125" s="676"/>
      <c r="DF125" s="677"/>
      <c r="DG125" s="688" t="s">
        <v>64</v>
      </c>
      <c r="DH125" s="689"/>
      <c r="DI125" s="689"/>
      <c r="DJ125" s="689"/>
      <c r="DK125" s="689"/>
      <c r="DL125" s="689" t="s">
        <v>64</v>
      </c>
      <c r="DM125" s="689"/>
      <c r="DN125" s="689"/>
      <c r="DO125" s="689"/>
      <c r="DP125" s="689"/>
      <c r="DQ125" s="689" t="s">
        <v>64</v>
      </c>
      <c r="DR125" s="689"/>
      <c r="DS125" s="689"/>
      <c r="DT125" s="689"/>
      <c r="DU125" s="689"/>
      <c r="DV125" s="694" t="s">
        <v>64</v>
      </c>
      <c r="DW125" s="694"/>
      <c r="DX125" s="694"/>
      <c r="DY125" s="694"/>
      <c r="DZ125" s="695"/>
    </row>
    <row r="126" spans="1:130" s="468" customFormat="1" ht="26.25" customHeight="1" thickBot="1" x14ac:dyDescent="0.2">
      <c r="A126" s="771"/>
      <c r="B126" s="716"/>
      <c r="C126" s="708" t="s">
        <v>475</v>
      </c>
      <c r="D126" s="709"/>
      <c r="E126" s="709"/>
      <c r="F126" s="709"/>
      <c r="G126" s="709"/>
      <c r="H126" s="709"/>
      <c r="I126" s="709"/>
      <c r="J126" s="709"/>
      <c r="K126" s="709"/>
      <c r="L126" s="709"/>
      <c r="M126" s="709"/>
      <c r="N126" s="709"/>
      <c r="O126" s="709"/>
      <c r="P126" s="709"/>
      <c r="Q126" s="709"/>
      <c r="R126" s="709"/>
      <c r="S126" s="709"/>
      <c r="T126" s="709"/>
      <c r="U126" s="709"/>
      <c r="V126" s="709"/>
      <c r="W126" s="709"/>
      <c r="X126" s="709"/>
      <c r="Y126" s="709"/>
      <c r="Z126" s="710"/>
      <c r="AA126" s="721" t="s">
        <v>64</v>
      </c>
      <c r="AB126" s="722"/>
      <c r="AC126" s="722"/>
      <c r="AD126" s="722"/>
      <c r="AE126" s="723"/>
      <c r="AF126" s="724" t="s">
        <v>64</v>
      </c>
      <c r="AG126" s="722"/>
      <c r="AH126" s="722"/>
      <c r="AI126" s="722"/>
      <c r="AJ126" s="723"/>
      <c r="AK126" s="724" t="s">
        <v>64</v>
      </c>
      <c r="AL126" s="722"/>
      <c r="AM126" s="722"/>
      <c r="AN126" s="722"/>
      <c r="AO126" s="723"/>
      <c r="AP126" s="725" t="s">
        <v>64</v>
      </c>
      <c r="AQ126" s="726"/>
      <c r="AR126" s="726"/>
      <c r="AS126" s="726"/>
      <c r="AT126" s="727"/>
      <c r="AU126" s="475"/>
      <c r="AV126" s="475"/>
      <c r="AW126" s="475"/>
      <c r="AX126" s="475"/>
      <c r="AY126" s="475"/>
      <c r="AZ126" s="475"/>
      <c r="BA126" s="475"/>
      <c r="BB126" s="475"/>
      <c r="BC126" s="475"/>
      <c r="BD126" s="475"/>
      <c r="BE126" s="475"/>
      <c r="BF126" s="475"/>
      <c r="BG126" s="475"/>
      <c r="BH126" s="475"/>
      <c r="BI126" s="475"/>
      <c r="BJ126" s="475"/>
      <c r="BK126" s="475"/>
      <c r="BL126" s="475"/>
      <c r="BM126" s="475"/>
      <c r="BN126" s="475"/>
      <c r="BO126" s="475"/>
      <c r="BP126" s="475"/>
      <c r="BQ126" s="475"/>
      <c r="BR126" s="475"/>
      <c r="BS126" s="475"/>
      <c r="BT126" s="475"/>
      <c r="BU126" s="475"/>
      <c r="BV126" s="475"/>
      <c r="BW126" s="475"/>
      <c r="BX126" s="475"/>
      <c r="BY126" s="475"/>
      <c r="BZ126" s="475"/>
      <c r="CA126" s="475"/>
      <c r="CB126" s="475"/>
      <c r="CC126" s="475"/>
      <c r="CD126" s="810"/>
      <c r="CE126" s="810"/>
      <c r="CF126" s="810"/>
      <c r="CG126" s="475"/>
      <c r="CH126" s="475"/>
      <c r="CI126" s="475"/>
      <c r="CJ126" s="808"/>
      <c r="CK126" s="811"/>
      <c r="CL126" s="785"/>
      <c r="CM126" s="785"/>
      <c r="CN126" s="785"/>
      <c r="CO126" s="786"/>
      <c r="CP126" s="708" t="s">
        <v>489</v>
      </c>
      <c r="CQ126" s="709"/>
      <c r="CR126" s="709"/>
      <c r="CS126" s="709"/>
      <c r="CT126" s="709"/>
      <c r="CU126" s="709"/>
      <c r="CV126" s="709"/>
      <c r="CW126" s="709"/>
      <c r="CX126" s="709"/>
      <c r="CY126" s="709"/>
      <c r="CZ126" s="709"/>
      <c r="DA126" s="709"/>
      <c r="DB126" s="709"/>
      <c r="DC126" s="709"/>
      <c r="DD126" s="709"/>
      <c r="DE126" s="709"/>
      <c r="DF126" s="710"/>
      <c r="DG126" s="711" t="s">
        <v>64</v>
      </c>
      <c r="DH126" s="712"/>
      <c r="DI126" s="712"/>
      <c r="DJ126" s="712"/>
      <c r="DK126" s="712"/>
      <c r="DL126" s="712" t="s">
        <v>64</v>
      </c>
      <c r="DM126" s="712"/>
      <c r="DN126" s="712"/>
      <c r="DO126" s="712"/>
      <c r="DP126" s="712"/>
      <c r="DQ126" s="712" t="s">
        <v>64</v>
      </c>
      <c r="DR126" s="712"/>
      <c r="DS126" s="712"/>
      <c r="DT126" s="712"/>
      <c r="DU126" s="712"/>
      <c r="DV126" s="717" t="s">
        <v>64</v>
      </c>
      <c r="DW126" s="717"/>
      <c r="DX126" s="717"/>
      <c r="DY126" s="717"/>
      <c r="DZ126" s="718"/>
    </row>
    <row r="127" spans="1:130" s="468" customFormat="1" ht="26.25" customHeight="1" x14ac:dyDescent="0.15">
      <c r="A127" s="812"/>
      <c r="B127" s="763"/>
      <c r="C127" s="751" t="s">
        <v>490</v>
      </c>
      <c r="D127" s="732"/>
      <c r="E127" s="732"/>
      <c r="F127" s="732"/>
      <c r="G127" s="732"/>
      <c r="H127" s="732"/>
      <c r="I127" s="732"/>
      <c r="J127" s="732"/>
      <c r="K127" s="732"/>
      <c r="L127" s="732"/>
      <c r="M127" s="732"/>
      <c r="N127" s="732"/>
      <c r="O127" s="732"/>
      <c r="P127" s="732"/>
      <c r="Q127" s="732"/>
      <c r="R127" s="732"/>
      <c r="S127" s="732"/>
      <c r="T127" s="732"/>
      <c r="U127" s="732"/>
      <c r="V127" s="732"/>
      <c r="W127" s="732"/>
      <c r="X127" s="732"/>
      <c r="Y127" s="732"/>
      <c r="Z127" s="733"/>
      <c r="AA127" s="721" t="s">
        <v>64</v>
      </c>
      <c r="AB127" s="722"/>
      <c r="AC127" s="722"/>
      <c r="AD127" s="722"/>
      <c r="AE127" s="723"/>
      <c r="AF127" s="724" t="s">
        <v>64</v>
      </c>
      <c r="AG127" s="722"/>
      <c r="AH127" s="722"/>
      <c r="AI127" s="722"/>
      <c r="AJ127" s="723"/>
      <c r="AK127" s="724" t="s">
        <v>64</v>
      </c>
      <c r="AL127" s="722"/>
      <c r="AM127" s="722"/>
      <c r="AN127" s="722"/>
      <c r="AO127" s="723"/>
      <c r="AP127" s="725" t="s">
        <v>64</v>
      </c>
      <c r="AQ127" s="726"/>
      <c r="AR127" s="726"/>
      <c r="AS127" s="726"/>
      <c r="AT127" s="727"/>
      <c r="AU127" s="475"/>
      <c r="AV127" s="475"/>
      <c r="AW127" s="475"/>
      <c r="AX127" s="813" t="s">
        <v>491</v>
      </c>
      <c r="AY127" s="814"/>
      <c r="AZ127" s="814"/>
      <c r="BA127" s="814"/>
      <c r="BB127" s="814"/>
      <c r="BC127" s="814"/>
      <c r="BD127" s="814"/>
      <c r="BE127" s="815"/>
      <c r="BF127" s="816" t="s">
        <v>492</v>
      </c>
      <c r="BG127" s="814"/>
      <c r="BH127" s="814"/>
      <c r="BI127" s="814"/>
      <c r="BJ127" s="814"/>
      <c r="BK127" s="814"/>
      <c r="BL127" s="815"/>
      <c r="BM127" s="816" t="s">
        <v>493</v>
      </c>
      <c r="BN127" s="814"/>
      <c r="BO127" s="814"/>
      <c r="BP127" s="814"/>
      <c r="BQ127" s="814"/>
      <c r="BR127" s="814"/>
      <c r="BS127" s="815"/>
      <c r="BT127" s="816" t="s">
        <v>494</v>
      </c>
      <c r="BU127" s="814"/>
      <c r="BV127" s="814"/>
      <c r="BW127" s="814"/>
      <c r="BX127" s="814"/>
      <c r="BY127" s="814"/>
      <c r="BZ127" s="817"/>
      <c r="CA127" s="475"/>
      <c r="CB127" s="475"/>
      <c r="CC127" s="475"/>
      <c r="CD127" s="810"/>
      <c r="CE127" s="810"/>
      <c r="CF127" s="810"/>
      <c r="CG127" s="475"/>
      <c r="CH127" s="475"/>
      <c r="CI127" s="475"/>
      <c r="CJ127" s="808"/>
      <c r="CK127" s="811"/>
      <c r="CL127" s="785"/>
      <c r="CM127" s="785"/>
      <c r="CN127" s="785"/>
      <c r="CO127" s="786"/>
      <c r="CP127" s="708" t="s">
        <v>495</v>
      </c>
      <c r="CQ127" s="709"/>
      <c r="CR127" s="709"/>
      <c r="CS127" s="709"/>
      <c r="CT127" s="709"/>
      <c r="CU127" s="709"/>
      <c r="CV127" s="709"/>
      <c r="CW127" s="709"/>
      <c r="CX127" s="709"/>
      <c r="CY127" s="709"/>
      <c r="CZ127" s="709"/>
      <c r="DA127" s="709"/>
      <c r="DB127" s="709"/>
      <c r="DC127" s="709"/>
      <c r="DD127" s="709"/>
      <c r="DE127" s="709"/>
      <c r="DF127" s="710"/>
      <c r="DG127" s="711" t="s">
        <v>64</v>
      </c>
      <c r="DH127" s="712"/>
      <c r="DI127" s="712"/>
      <c r="DJ127" s="712"/>
      <c r="DK127" s="712"/>
      <c r="DL127" s="712" t="s">
        <v>64</v>
      </c>
      <c r="DM127" s="712"/>
      <c r="DN127" s="712"/>
      <c r="DO127" s="712"/>
      <c r="DP127" s="712"/>
      <c r="DQ127" s="712" t="s">
        <v>64</v>
      </c>
      <c r="DR127" s="712"/>
      <c r="DS127" s="712"/>
      <c r="DT127" s="712"/>
      <c r="DU127" s="712"/>
      <c r="DV127" s="717" t="s">
        <v>64</v>
      </c>
      <c r="DW127" s="717"/>
      <c r="DX127" s="717"/>
      <c r="DY127" s="717"/>
      <c r="DZ127" s="718"/>
    </row>
    <row r="128" spans="1:130" s="468" customFormat="1" ht="26.25" customHeight="1" thickBot="1" x14ac:dyDescent="0.2">
      <c r="A128" s="818" t="s">
        <v>496</v>
      </c>
      <c r="B128" s="819"/>
      <c r="C128" s="819"/>
      <c r="D128" s="819"/>
      <c r="E128" s="819"/>
      <c r="F128" s="819"/>
      <c r="G128" s="819"/>
      <c r="H128" s="819"/>
      <c r="I128" s="819"/>
      <c r="J128" s="819"/>
      <c r="K128" s="819"/>
      <c r="L128" s="819"/>
      <c r="M128" s="819"/>
      <c r="N128" s="819"/>
      <c r="O128" s="819"/>
      <c r="P128" s="819"/>
      <c r="Q128" s="819"/>
      <c r="R128" s="819"/>
      <c r="S128" s="819"/>
      <c r="T128" s="819"/>
      <c r="U128" s="819"/>
      <c r="V128" s="819"/>
      <c r="W128" s="820" t="s">
        <v>497</v>
      </c>
      <c r="X128" s="820"/>
      <c r="Y128" s="820"/>
      <c r="Z128" s="821"/>
      <c r="AA128" s="822" t="s">
        <v>64</v>
      </c>
      <c r="AB128" s="823"/>
      <c r="AC128" s="823"/>
      <c r="AD128" s="823"/>
      <c r="AE128" s="824"/>
      <c r="AF128" s="825">
        <v>697</v>
      </c>
      <c r="AG128" s="823"/>
      <c r="AH128" s="823"/>
      <c r="AI128" s="823"/>
      <c r="AJ128" s="824"/>
      <c r="AK128" s="825">
        <v>871</v>
      </c>
      <c r="AL128" s="823"/>
      <c r="AM128" s="823"/>
      <c r="AN128" s="823"/>
      <c r="AO128" s="824"/>
      <c r="AP128" s="826"/>
      <c r="AQ128" s="827"/>
      <c r="AR128" s="827"/>
      <c r="AS128" s="827"/>
      <c r="AT128" s="828"/>
      <c r="AU128" s="475"/>
      <c r="AV128" s="475"/>
      <c r="AW128" s="475"/>
      <c r="AX128" s="675" t="s">
        <v>498</v>
      </c>
      <c r="AY128" s="676"/>
      <c r="AZ128" s="676"/>
      <c r="BA128" s="676"/>
      <c r="BB128" s="676"/>
      <c r="BC128" s="676"/>
      <c r="BD128" s="676"/>
      <c r="BE128" s="677"/>
      <c r="BF128" s="829" t="s">
        <v>64</v>
      </c>
      <c r="BG128" s="830"/>
      <c r="BH128" s="830"/>
      <c r="BI128" s="830"/>
      <c r="BJ128" s="830"/>
      <c r="BK128" s="830"/>
      <c r="BL128" s="831"/>
      <c r="BM128" s="829">
        <v>15</v>
      </c>
      <c r="BN128" s="830"/>
      <c r="BO128" s="830"/>
      <c r="BP128" s="830"/>
      <c r="BQ128" s="830"/>
      <c r="BR128" s="830"/>
      <c r="BS128" s="831"/>
      <c r="BT128" s="829">
        <v>20</v>
      </c>
      <c r="BU128" s="830"/>
      <c r="BV128" s="830"/>
      <c r="BW128" s="830"/>
      <c r="BX128" s="830"/>
      <c r="BY128" s="830"/>
      <c r="BZ128" s="832"/>
      <c r="CA128" s="810"/>
      <c r="CB128" s="810"/>
      <c r="CC128" s="810"/>
      <c r="CD128" s="810"/>
      <c r="CE128" s="810"/>
      <c r="CF128" s="810"/>
      <c r="CG128" s="475"/>
      <c r="CH128" s="475"/>
      <c r="CI128" s="475"/>
      <c r="CJ128" s="808"/>
      <c r="CK128" s="833"/>
      <c r="CL128" s="834"/>
      <c r="CM128" s="834"/>
      <c r="CN128" s="834"/>
      <c r="CO128" s="835"/>
      <c r="CP128" s="836" t="s">
        <v>499</v>
      </c>
      <c r="CQ128" s="477"/>
      <c r="CR128" s="477"/>
      <c r="CS128" s="477"/>
      <c r="CT128" s="477"/>
      <c r="CU128" s="477"/>
      <c r="CV128" s="477"/>
      <c r="CW128" s="477"/>
      <c r="CX128" s="477"/>
      <c r="CY128" s="477"/>
      <c r="CZ128" s="477"/>
      <c r="DA128" s="477"/>
      <c r="DB128" s="477"/>
      <c r="DC128" s="477"/>
      <c r="DD128" s="477"/>
      <c r="DE128" s="477"/>
      <c r="DF128" s="837"/>
      <c r="DG128" s="838" t="s">
        <v>64</v>
      </c>
      <c r="DH128" s="839"/>
      <c r="DI128" s="839"/>
      <c r="DJ128" s="839"/>
      <c r="DK128" s="839"/>
      <c r="DL128" s="839" t="s">
        <v>64</v>
      </c>
      <c r="DM128" s="839"/>
      <c r="DN128" s="839"/>
      <c r="DO128" s="839"/>
      <c r="DP128" s="839"/>
      <c r="DQ128" s="839" t="s">
        <v>64</v>
      </c>
      <c r="DR128" s="839"/>
      <c r="DS128" s="839"/>
      <c r="DT128" s="839"/>
      <c r="DU128" s="839"/>
      <c r="DV128" s="840" t="s">
        <v>64</v>
      </c>
      <c r="DW128" s="840"/>
      <c r="DX128" s="840"/>
      <c r="DY128" s="840"/>
      <c r="DZ128" s="841"/>
    </row>
    <row r="129" spans="1:131" s="468" customFormat="1" ht="26.25" customHeight="1" x14ac:dyDescent="0.15">
      <c r="A129" s="696" t="s">
        <v>44</v>
      </c>
      <c r="B129" s="697"/>
      <c r="C129" s="697"/>
      <c r="D129" s="697"/>
      <c r="E129" s="697"/>
      <c r="F129" s="697"/>
      <c r="G129" s="697"/>
      <c r="H129" s="697"/>
      <c r="I129" s="697"/>
      <c r="J129" s="697"/>
      <c r="K129" s="697"/>
      <c r="L129" s="697"/>
      <c r="M129" s="697"/>
      <c r="N129" s="697"/>
      <c r="O129" s="697"/>
      <c r="P129" s="697"/>
      <c r="Q129" s="697"/>
      <c r="R129" s="697"/>
      <c r="S129" s="697"/>
      <c r="T129" s="697"/>
      <c r="U129" s="697"/>
      <c r="V129" s="697"/>
      <c r="W129" s="842" t="s">
        <v>500</v>
      </c>
      <c r="X129" s="843"/>
      <c r="Y129" s="843"/>
      <c r="Z129" s="844"/>
      <c r="AA129" s="721">
        <v>2324253</v>
      </c>
      <c r="AB129" s="722"/>
      <c r="AC129" s="722"/>
      <c r="AD129" s="722"/>
      <c r="AE129" s="723"/>
      <c r="AF129" s="724">
        <v>2342523</v>
      </c>
      <c r="AG129" s="722"/>
      <c r="AH129" s="722"/>
      <c r="AI129" s="722"/>
      <c r="AJ129" s="723"/>
      <c r="AK129" s="724">
        <v>2400985</v>
      </c>
      <c r="AL129" s="722"/>
      <c r="AM129" s="722"/>
      <c r="AN129" s="722"/>
      <c r="AO129" s="723"/>
      <c r="AP129" s="845"/>
      <c r="AQ129" s="846"/>
      <c r="AR129" s="846"/>
      <c r="AS129" s="846"/>
      <c r="AT129" s="847"/>
      <c r="AU129" s="476"/>
      <c r="AV129" s="476"/>
      <c r="AW129" s="476"/>
      <c r="AX129" s="848" t="s">
        <v>501</v>
      </c>
      <c r="AY129" s="709"/>
      <c r="AZ129" s="709"/>
      <c r="BA129" s="709"/>
      <c r="BB129" s="709"/>
      <c r="BC129" s="709"/>
      <c r="BD129" s="709"/>
      <c r="BE129" s="710"/>
      <c r="BF129" s="849" t="s">
        <v>64</v>
      </c>
      <c r="BG129" s="850"/>
      <c r="BH129" s="850"/>
      <c r="BI129" s="850"/>
      <c r="BJ129" s="850"/>
      <c r="BK129" s="850"/>
      <c r="BL129" s="851"/>
      <c r="BM129" s="849">
        <v>20</v>
      </c>
      <c r="BN129" s="850"/>
      <c r="BO129" s="850"/>
      <c r="BP129" s="850"/>
      <c r="BQ129" s="850"/>
      <c r="BR129" s="850"/>
      <c r="BS129" s="851"/>
      <c r="BT129" s="849">
        <v>30</v>
      </c>
      <c r="BU129" s="850"/>
      <c r="BV129" s="850"/>
      <c r="BW129" s="850"/>
      <c r="BX129" s="850"/>
      <c r="BY129" s="850"/>
      <c r="BZ129" s="852"/>
      <c r="CA129" s="853"/>
      <c r="CB129" s="853"/>
      <c r="CC129" s="853"/>
      <c r="CD129" s="853"/>
      <c r="CE129" s="853"/>
      <c r="CF129" s="853"/>
      <c r="CG129" s="853"/>
      <c r="CH129" s="853"/>
      <c r="CI129" s="853"/>
      <c r="CJ129" s="853"/>
      <c r="CK129" s="853"/>
      <c r="CL129" s="853"/>
      <c r="CM129" s="853"/>
      <c r="CN129" s="853"/>
      <c r="CO129" s="853"/>
      <c r="CP129" s="853"/>
      <c r="CQ129" s="853"/>
      <c r="CR129" s="853"/>
      <c r="CS129" s="853"/>
      <c r="CT129" s="853"/>
      <c r="CU129" s="853"/>
      <c r="CV129" s="853"/>
      <c r="CW129" s="853"/>
      <c r="CX129" s="853"/>
      <c r="CY129" s="853"/>
      <c r="CZ129" s="853"/>
      <c r="DA129" s="853"/>
      <c r="DB129" s="853"/>
      <c r="DC129" s="853"/>
      <c r="DD129" s="853"/>
      <c r="DE129" s="853"/>
      <c r="DF129" s="853"/>
      <c r="DG129" s="853"/>
      <c r="DH129" s="853"/>
      <c r="DI129" s="853"/>
      <c r="DJ129" s="853"/>
      <c r="DK129" s="853"/>
      <c r="DL129" s="853"/>
      <c r="DM129" s="853"/>
      <c r="DN129" s="853"/>
      <c r="DO129" s="853"/>
      <c r="DP129" s="476"/>
      <c r="DQ129" s="476"/>
      <c r="DR129" s="476"/>
      <c r="DS129" s="476"/>
      <c r="DT129" s="476"/>
      <c r="DU129" s="476"/>
      <c r="DV129" s="476"/>
      <c r="DW129" s="476"/>
      <c r="DX129" s="476"/>
      <c r="DY129" s="476"/>
      <c r="DZ129" s="476"/>
    </row>
    <row r="130" spans="1:131" s="468" customFormat="1" ht="26.25" customHeight="1" x14ac:dyDescent="0.15">
      <c r="A130" s="696" t="s">
        <v>502</v>
      </c>
      <c r="B130" s="697"/>
      <c r="C130" s="697"/>
      <c r="D130" s="697"/>
      <c r="E130" s="697"/>
      <c r="F130" s="697"/>
      <c r="G130" s="697"/>
      <c r="H130" s="697"/>
      <c r="I130" s="697"/>
      <c r="J130" s="697"/>
      <c r="K130" s="697"/>
      <c r="L130" s="697"/>
      <c r="M130" s="697"/>
      <c r="N130" s="697"/>
      <c r="O130" s="697"/>
      <c r="P130" s="697"/>
      <c r="Q130" s="697"/>
      <c r="R130" s="697"/>
      <c r="S130" s="697"/>
      <c r="T130" s="697"/>
      <c r="U130" s="697"/>
      <c r="V130" s="697"/>
      <c r="W130" s="842" t="s">
        <v>503</v>
      </c>
      <c r="X130" s="843"/>
      <c r="Y130" s="843"/>
      <c r="Z130" s="844"/>
      <c r="AA130" s="721">
        <v>374166</v>
      </c>
      <c r="AB130" s="722"/>
      <c r="AC130" s="722"/>
      <c r="AD130" s="722"/>
      <c r="AE130" s="723"/>
      <c r="AF130" s="724">
        <v>398047</v>
      </c>
      <c r="AG130" s="722"/>
      <c r="AH130" s="722"/>
      <c r="AI130" s="722"/>
      <c r="AJ130" s="723"/>
      <c r="AK130" s="724">
        <v>407320</v>
      </c>
      <c r="AL130" s="722"/>
      <c r="AM130" s="722"/>
      <c r="AN130" s="722"/>
      <c r="AO130" s="723"/>
      <c r="AP130" s="845"/>
      <c r="AQ130" s="846"/>
      <c r="AR130" s="846"/>
      <c r="AS130" s="846"/>
      <c r="AT130" s="847"/>
      <c r="AU130" s="476"/>
      <c r="AV130" s="476"/>
      <c r="AW130" s="476"/>
      <c r="AX130" s="848" t="s">
        <v>504</v>
      </c>
      <c r="AY130" s="709"/>
      <c r="AZ130" s="709"/>
      <c r="BA130" s="709"/>
      <c r="BB130" s="709"/>
      <c r="BC130" s="709"/>
      <c r="BD130" s="709"/>
      <c r="BE130" s="710"/>
      <c r="BF130" s="854">
        <v>10.4</v>
      </c>
      <c r="BG130" s="855"/>
      <c r="BH130" s="855"/>
      <c r="BI130" s="855"/>
      <c r="BJ130" s="855"/>
      <c r="BK130" s="855"/>
      <c r="BL130" s="856"/>
      <c r="BM130" s="854">
        <v>25</v>
      </c>
      <c r="BN130" s="855"/>
      <c r="BO130" s="855"/>
      <c r="BP130" s="855"/>
      <c r="BQ130" s="855"/>
      <c r="BR130" s="855"/>
      <c r="BS130" s="856"/>
      <c r="BT130" s="854">
        <v>35</v>
      </c>
      <c r="BU130" s="855"/>
      <c r="BV130" s="855"/>
      <c r="BW130" s="855"/>
      <c r="BX130" s="855"/>
      <c r="BY130" s="855"/>
      <c r="BZ130" s="857"/>
      <c r="CA130" s="853"/>
      <c r="CB130" s="853"/>
      <c r="CC130" s="853"/>
      <c r="CD130" s="853"/>
      <c r="CE130" s="853"/>
      <c r="CF130" s="853"/>
      <c r="CG130" s="853"/>
      <c r="CH130" s="853"/>
      <c r="CI130" s="853"/>
      <c r="CJ130" s="853"/>
      <c r="CK130" s="853"/>
      <c r="CL130" s="853"/>
      <c r="CM130" s="853"/>
      <c r="CN130" s="853"/>
      <c r="CO130" s="853"/>
      <c r="CP130" s="853"/>
      <c r="CQ130" s="853"/>
      <c r="CR130" s="853"/>
      <c r="CS130" s="853"/>
      <c r="CT130" s="853"/>
      <c r="CU130" s="853"/>
      <c r="CV130" s="853"/>
      <c r="CW130" s="853"/>
      <c r="CX130" s="853"/>
      <c r="CY130" s="853"/>
      <c r="CZ130" s="853"/>
      <c r="DA130" s="853"/>
      <c r="DB130" s="853"/>
      <c r="DC130" s="853"/>
      <c r="DD130" s="853"/>
      <c r="DE130" s="853"/>
      <c r="DF130" s="853"/>
      <c r="DG130" s="853"/>
      <c r="DH130" s="853"/>
      <c r="DI130" s="853"/>
      <c r="DJ130" s="853"/>
      <c r="DK130" s="853"/>
      <c r="DL130" s="853"/>
      <c r="DM130" s="853"/>
      <c r="DN130" s="853"/>
      <c r="DO130" s="853"/>
      <c r="DP130" s="476"/>
      <c r="DQ130" s="476"/>
      <c r="DR130" s="476"/>
      <c r="DS130" s="476"/>
      <c r="DT130" s="476"/>
      <c r="DU130" s="476"/>
      <c r="DV130" s="476"/>
      <c r="DW130" s="476"/>
      <c r="DX130" s="476"/>
      <c r="DY130" s="476"/>
      <c r="DZ130" s="476"/>
    </row>
    <row r="131" spans="1:131" s="468" customFormat="1" ht="26.25" customHeight="1" thickBot="1" x14ac:dyDescent="0.2">
      <c r="A131" s="858"/>
      <c r="B131" s="859"/>
      <c r="C131" s="859"/>
      <c r="D131" s="859"/>
      <c r="E131" s="859"/>
      <c r="F131" s="859"/>
      <c r="G131" s="859"/>
      <c r="H131" s="859"/>
      <c r="I131" s="859"/>
      <c r="J131" s="859"/>
      <c r="K131" s="859"/>
      <c r="L131" s="859"/>
      <c r="M131" s="859"/>
      <c r="N131" s="859"/>
      <c r="O131" s="859"/>
      <c r="P131" s="859"/>
      <c r="Q131" s="859"/>
      <c r="R131" s="859"/>
      <c r="S131" s="859"/>
      <c r="T131" s="859"/>
      <c r="U131" s="859"/>
      <c r="V131" s="859"/>
      <c r="W131" s="860" t="s">
        <v>505</v>
      </c>
      <c r="X131" s="861"/>
      <c r="Y131" s="861"/>
      <c r="Z131" s="862"/>
      <c r="AA131" s="764">
        <v>1950087</v>
      </c>
      <c r="AB131" s="765"/>
      <c r="AC131" s="765"/>
      <c r="AD131" s="765"/>
      <c r="AE131" s="766"/>
      <c r="AF131" s="767">
        <v>1944476</v>
      </c>
      <c r="AG131" s="765"/>
      <c r="AH131" s="765"/>
      <c r="AI131" s="765"/>
      <c r="AJ131" s="766"/>
      <c r="AK131" s="767">
        <v>1993665</v>
      </c>
      <c r="AL131" s="765"/>
      <c r="AM131" s="765"/>
      <c r="AN131" s="765"/>
      <c r="AO131" s="766"/>
      <c r="AP131" s="863"/>
      <c r="AQ131" s="864"/>
      <c r="AR131" s="864"/>
      <c r="AS131" s="864"/>
      <c r="AT131" s="865"/>
      <c r="AU131" s="476"/>
      <c r="AV131" s="476"/>
      <c r="AW131" s="476"/>
      <c r="AX131" s="866" t="s">
        <v>506</v>
      </c>
      <c r="AY131" s="477"/>
      <c r="AZ131" s="477"/>
      <c r="BA131" s="477"/>
      <c r="BB131" s="477"/>
      <c r="BC131" s="477"/>
      <c r="BD131" s="477"/>
      <c r="BE131" s="837"/>
      <c r="BF131" s="867">
        <v>2.7</v>
      </c>
      <c r="BG131" s="868"/>
      <c r="BH131" s="868"/>
      <c r="BI131" s="868"/>
      <c r="BJ131" s="868"/>
      <c r="BK131" s="868"/>
      <c r="BL131" s="869"/>
      <c r="BM131" s="867">
        <v>350</v>
      </c>
      <c r="BN131" s="868"/>
      <c r="BO131" s="868"/>
      <c r="BP131" s="868"/>
      <c r="BQ131" s="868"/>
      <c r="BR131" s="868"/>
      <c r="BS131" s="869"/>
      <c r="BT131" s="870"/>
      <c r="BU131" s="871"/>
      <c r="BV131" s="871"/>
      <c r="BW131" s="871"/>
      <c r="BX131" s="871"/>
      <c r="BY131" s="871"/>
      <c r="BZ131" s="872"/>
      <c r="CA131" s="853"/>
      <c r="CB131" s="853"/>
      <c r="CC131" s="853"/>
      <c r="CD131" s="853"/>
      <c r="CE131" s="853"/>
      <c r="CF131" s="853"/>
      <c r="CG131" s="853"/>
      <c r="CH131" s="853"/>
      <c r="CI131" s="853"/>
      <c r="CJ131" s="853"/>
      <c r="CK131" s="853"/>
      <c r="CL131" s="853"/>
      <c r="CM131" s="853"/>
      <c r="CN131" s="853"/>
      <c r="CO131" s="853"/>
      <c r="CP131" s="853"/>
      <c r="CQ131" s="853"/>
      <c r="CR131" s="853"/>
      <c r="CS131" s="853"/>
      <c r="CT131" s="853"/>
      <c r="CU131" s="853"/>
      <c r="CV131" s="853"/>
      <c r="CW131" s="853"/>
      <c r="CX131" s="853"/>
      <c r="CY131" s="853"/>
      <c r="CZ131" s="853"/>
      <c r="DA131" s="853"/>
      <c r="DB131" s="853"/>
      <c r="DC131" s="853"/>
      <c r="DD131" s="853"/>
      <c r="DE131" s="853"/>
      <c r="DF131" s="853"/>
      <c r="DG131" s="853"/>
      <c r="DH131" s="853"/>
      <c r="DI131" s="853"/>
      <c r="DJ131" s="853"/>
      <c r="DK131" s="853"/>
      <c r="DL131" s="853"/>
      <c r="DM131" s="853"/>
      <c r="DN131" s="853"/>
      <c r="DO131" s="853"/>
      <c r="DP131" s="476"/>
      <c r="DQ131" s="476"/>
      <c r="DR131" s="476"/>
      <c r="DS131" s="476"/>
      <c r="DT131" s="476"/>
      <c r="DU131" s="476"/>
      <c r="DV131" s="476"/>
      <c r="DW131" s="476"/>
      <c r="DX131" s="476"/>
      <c r="DY131" s="476"/>
      <c r="DZ131" s="476"/>
    </row>
    <row r="132" spans="1:131" s="468" customFormat="1" ht="26.25" customHeight="1" x14ac:dyDescent="0.15">
      <c r="A132" s="873" t="s">
        <v>507</v>
      </c>
      <c r="B132" s="874"/>
      <c r="C132" s="874"/>
      <c r="D132" s="874"/>
      <c r="E132" s="874"/>
      <c r="F132" s="874"/>
      <c r="G132" s="874"/>
      <c r="H132" s="874"/>
      <c r="I132" s="874"/>
      <c r="J132" s="874"/>
      <c r="K132" s="874"/>
      <c r="L132" s="874"/>
      <c r="M132" s="874"/>
      <c r="N132" s="874"/>
      <c r="O132" s="874"/>
      <c r="P132" s="874"/>
      <c r="Q132" s="874"/>
      <c r="R132" s="874"/>
      <c r="S132" s="874"/>
      <c r="T132" s="874"/>
      <c r="U132" s="874"/>
      <c r="V132" s="875" t="s">
        <v>508</v>
      </c>
      <c r="W132" s="875"/>
      <c r="X132" s="875"/>
      <c r="Y132" s="875"/>
      <c r="Z132" s="876"/>
      <c r="AA132" s="877">
        <v>10.0321678</v>
      </c>
      <c r="AB132" s="878"/>
      <c r="AC132" s="878"/>
      <c r="AD132" s="878"/>
      <c r="AE132" s="879"/>
      <c r="AF132" s="880">
        <v>10.647341490000001</v>
      </c>
      <c r="AG132" s="878"/>
      <c r="AH132" s="878"/>
      <c r="AI132" s="878"/>
      <c r="AJ132" s="879"/>
      <c r="AK132" s="880">
        <v>10.802968399999999</v>
      </c>
      <c r="AL132" s="878"/>
      <c r="AM132" s="878"/>
      <c r="AN132" s="878"/>
      <c r="AO132" s="879"/>
      <c r="AP132" s="759"/>
      <c r="AQ132" s="760"/>
      <c r="AR132" s="760"/>
      <c r="AS132" s="760"/>
      <c r="AT132" s="881"/>
      <c r="AU132" s="882"/>
      <c r="AV132" s="476"/>
      <c r="AW132" s="476"/>
      <c r="AX132" s="476"/>
      <c r="AY132" s="476"/>
      <c r="AZ132" s="476"/>
      <c r="BA132" s="476"/>
      <c r="BB132" s="476"/>
      <c r="BC132" s="476"/>
      <c r="BD132" s="476"/>
      <c r="BE132" s="476"/>
      <c r="BF132" s="476"/>
      <c r="BG132" s="476"/>
      <c r="BH132" s="476"/>
      <c r="BI132" s="476"/>
      <c r="BJ132" s="476"/>
      <c r="BK132" s="476"/>
      <c r="BL132" s="476"/>
      <c r="BM132" s="476"/>
      <c r="BN132" s="476"/>
      <c r="BO132" s="476"/>
      <c r="BP132" s="476"/>
      <c r="BQ132" s="476"/>
      <c r="BR132" s="476"/>
      <c r="BS132" s="478"/>
      <c r="BT132" s="476"/>
      <c r="BU132" s="476"/>
      <c r="BV132" s="476"/>
      <c r="BW132" s="476"/>
      <c r="BX132" s="476"/>
      <c r="BY132" s="476"/>
      <c r="BZ132" s="476"/>
      <c r="CA132" s="853"/>
      <c r="CB132" s="853"/>
      <c r="CC132" s="853"/>
      <c r="CD132" s="853"/>
      <c r="CE132" s="853"/>
      <c r="CF132" s="853"/>
      <c r="CG132" s="853"/>
      <c r="CH132" s="853"/>
      <c r="CI132" s="853"/>
      <c r="CJ132" s="853"/>
      <c r="CK132" s="853"/>
      <c r="CL132" s="853"/>
      <c r="CM132" s="853"/>
      <c r="CN132" s="853"/>
      <c r="CO132" s="853"/>
      <c r="CP132" s="853"/>
      <c r="CQ132" s="853"/>
      <c r="CR132" s="853"/>
      <c r="CS132" s="853"/>
      <c r="CT132" s="853"/>
      <c r="CU132" s="853"/>
      <c r="CV132" s="853"/>
      <c r="CW132" s="853"/>
      <c r="CX132" s="853"/>
      <c r="CY132" s="853"/>
      <c r="CZ132" s="853"/>
      <c r="DA132" s="853"/>
      <c r="DB132" s="853"/>
      <c r="DC132" s="853"/>
      <c r="DD132" s="853"/>
      <c r="DE132" s="853"/>
      <c r="DF132" s="853"/>
      <c r="DG132" s="853"/>
      <c r="DH132" s="853"/>
      <c r="DI132" s="853"/>
      <c r="DJ132" s="853"/>
      <c r="DK132" s="853"/>
      <c r="DL132" s="853"/>
      <c r="DM132" s="853"/>
      <c r="DN132" s="853"/>
      <c r="DO132" s="853"/>
      <c r="DP132" s="476"/>
      <c r="DQ132" s="476"/>
      <c r="DR132" s="476"/>
      <c r="DS132" s="476"/>
      <c r="DT132" s="476"/>
      <c r="DU132" s="476"/>
      <c r="DV132" s="476"/>
      <c r="DW132" s="476"/>
      <c r="DX132" s="476"/>
      <c r="DY132" s="476"/>
      <c r="DZ132" s="476"/>
    </row>
    <row r="133" spans="1:131" s="468" customFormat="1" ht="26.25" customHeight="1" thickBot="1" x14ac:dyDescent="0.2">
      <c r="A133" s="883"/>
      <c r="B133" s="884"/>
      <c r="C133" s="884"/>
      <c r="D133" s="884"/>
      <c r="E133" s="884"/>
      <c r="F133" s="884"/>
      <c r="G133" s="884"/>
      <c r="H133" s="884"/>
      <c r="I133" s="884"/>
      <c r="J133" s="884"/>
      <c r="K133" s="884"/>
      <c r="L133" s="884"/>
      <c r="M133" s="884"/>
      <c r="N133" s="884"/>
      <c r="O133" s="884"/>
      <c r="P133" s="884"/>
      <c r="Q133" s="884"/>
      <c r="R133" s="884"/>
      <c r="S133" s="884"/>
      <c r="T133" s="884"/>
      <c r="U133" s="884"/>
      <c r="V133" s="885" t="s">
        <v>509</v>
      </c>
      <c r="W133" s="885"/>
      <c r="X133" s="885"/>
      <c r="Y133" s="885"/>
      <c r="Z133" s="886"/>
      <c r="AA133" s="887">
        <v>11.4</v>
      </c>
      <c r="AB133" s="888"/>
      <c r="AC133" s="888"/>
      <c r="AD133" s="888"/>
      <c r="AE133" s="889"/>
      <c r="AF133" s="887">
        <v>10.7</v>
      </c>
      <c r="AG133" s="888"/>
      <c r="AH133" s="888"/>
      <c r="AI133" s="888"/>
      <c r="AJ133" s="889"/>
      <c r="AK133" s="887">
        <v>10.4</v>
      </c>
      <c r="AL133" s="888"/>
      <c r="AM133" s="888"/>
      <c r="AN133" s="888"/>
      <c r="AO133" s="889"/>
      <c r="AP133" s="801"/>
      <c r="AQ133" s="802"/>
      <c r="AR133" s="802"/>
      <c r="AS133" s="802"/>
      <c r="AT133" s="890"/>
      <c r="AU133" s="476"/>
      <c r="AV133" s="476"/>
      <c r="AW133" s="476"/>
      <c r="AX133" s="476"/>
      <c r="AY133" s="476"/>
      <c r="AZ133" s="476"/>
      <c r="BA133" s="476"/>
      <c r="BB133" s="476"/>
      <c r="BC133" s="476"/>
      <c r="BD133" s="476"/>
      <c r="BE133" s="476"/>
      <c r="BF133" s="476"/>
      <c r="BG133" s="476"/>
      <c r="BH133" s="476"/>
      <c r="BI133" s="476"/>
      <c r="BJ133" s="476"/>
      <c r="BK133" s="476"/>
      <c r="BL133" s="476"/>
      <c r="BM133" s="476"/>
      <c r="BN133" s="853"/>
      <c r="BO133" s="853"/>
      <c r="BP133" s="853"/>
      <c r="BQ133" s="853"/>
      <c r="BR133" s="853"/>
      <c r="BS133" s="853"/>
      <c r="BT133" s="853"/>
      <c r="BU133" s="853"/>
      <c r="BV133" s="853"/>
      <c r="BW133" s="853"/>
      <c r="BX133" s="853"/>
      <c r="BY133" s="853"/>
      <c r="BZ133" s="853"/>
      <c r="CA133" s="853"/>
      <c r="CB133" s="853"/>
      <c r="CC133" s="853"/>
      <c r="CD133" s="853"/>
      <c r="CE133" s="853"/>
      <c r="CF133" s="853"/>
      <c r="CG133" s="853"/>
      <c r="CH133" s="853"/>
      <c r="CI133" s="853"/>
      <c r="CJ133" s="853"/>
      <c r="CK133" s="853"/>
      <c r="CL133" s="853"/>
      <c r="CM133" s="853"/>
      <c r="CN133" s="853"/>
      <c r="CO133" s="853"/>
      <c r="CP133" s="853"/>
      <c r="CQ133" s="853"/>
      <c r="CR133" s="853"/>
      <c r="CS133" s="853"/>
      <c r="CT133" s="853"/>
      <c r="CU133" s="853"/>
      <c r="CV133" s="853"/>
      <c r="CW133" s="853"/>
      <c r="CX133" s="853"/>
      <c r="CY133" s="853"/>
      <c r="CZ133" s="853"/>
      <c r="DA133" s="853"/>
      <c r="DB133" s="853"/>
      <c r="DC133" s="853"/>
      <c r="DD133" s="853"/>
      <c r="DE133" s="853"/>
      <c r="DF133" s="853"/>
      <c r="DG133" s="853"/>
      <c r="DH133" s="853"/>
      <c r="DI133" s="853"/>
      <c r="DJ133" s="853"/>
      <c r="DK133" s="853"/>
      <c r="DL133" s="853"/>
      <c r="DM133" s="853"/>
      <c r="DN133" s="853"/>
      <c r="DO133" s="853"/>
      <c r="DP133" s="476"/>
      <c r="DQ133" s="476"/>
      <c r="DR133" s="476"/>
      <c r="DS133" s="476"/>
      <c r="DT133" s="476"/>
      <c r="DU133" s="476"/>
      <c r="DV133" s="476"/>
      <c r="DW133" s="476"/>
      <c r="DX133" s="476"/>
      <c r="DY133" s="476"/>
      <c r="DZ133" s="476"/>
    </row>
    <row r="134" spans="1:131" ht="11.25" customHeight="1" x14ac:dyDescent="0.15">
      <c r="A134" s="891"/>
      <c r="B134" s="891"/>
      <c r="C134" s="891"/>
      <c r="D134" s="891"/>
      <c r="E134" s="891"/>
      <c r="F134" s="891"/>
      <c r="G134" s="891"/>
      <c r="H134" s="891"/>
      <c r="I134" s="891"/>
      <c r="J134" s="891"/>
      <c r="K134" s="891"/>
      <c r="L134" s="891"/>
      <c r="M134" s="891"/>
      <c r="N134" s="891"/>
      <c r="O134" s="891"/>
      <c r="P134" s="891"/>
      <c r="Q134" s="891"/>
      <c r="R134" s="891"/>
      <c r="S134" s="891"/>
      <c r="T134" s="891"/>
      <c r="U134" s="891"/>
      <c r="V134" s="891"/>
      <c r="W134" s="891"/>
      <c r="X134" s="891"/>
      <c r="Y134" s="891"/>
      <c r="Z134" s="891"/>
      <c r="AA134" s="891"/>
      <c r="AB134" s="891"/>
      <c r="AC134" s="891"/>
      <c r="AD134" s="891"/>
      <c r="AE134" s="891"/>
      <c r="AF134" s="891"/>
      <c r="AG134" s="891"/>
      <c r="AH134" s="891"/>
      <c r="AI134" s="891"/>
      <c r="AJ134" s="891"/>
      <c r="AK134" s="891"/>
      <c r="AL134" s="891"/>
      <c r="AM134" s="891"/>
      <c r="AN134" s="891"/>
      <c r="AO134" s="891"/>
      <c r="AP134" s="891"/>
      <c r="AQ134" s="891"/>
      <c r="AR134" s="891"/>
      <c r="AS134" s="891"/>
      <c r="AT134" s="891"/>
      <c r="AU134" s="476"/>
      <c r="AV134" s="476"/>
      <c r="AW134" s="476"/>
      <c r="AX134" s="476"/>
      <c r="AY134" s="476"/>
      <c r="AZ134" s="476"/>
      <c r="BA134" s="476"/>
      <c r="BB134" s="476"/>
      <c r="BC134" s="476"/>
      <c r="BD134" s="476"/>
      <c r="BE134" s="476"/>
      <c r="BF134" s="476"/>
      <c r="BG134" s="476"/>
      <c r="BH134" s="476"/>
      <c r="BI134" s="476"/>
      <c r="BJ134" s="476"/>
      <c r="BK134" s="476"/>
      <c r="BL134" s="476"/>
      <c r="BM134" s="476"/>
      <c r="BN134" s="853"/>
      <c r="BO134" s="853"/>
      <c r="BP134" s="853"/>
      <c r="BQ134" s="853"/>
      <c r="BR134" s="853"/>
      <c r="BS134" s="853"/>
      <c r="BT134" s="853"/>
      <c r="BU134" s="853"/>
      <c r="BV134" s="853"/>
      <c r="BW134" s="853"/>
      <c r="BX134" s="853"/>
      <c r="BY134" s="853"/>
      <c r="BZ134" s="853"/>
      <c r="CA134" s="853"/>
      <c r="CB134" s="853"/>
      <c r="CC134" s="853"/>
      <c r="CD134" s="853"/>
      <c r="CE134" s="853"/>
      <c r="CF134" s="853"/>
      <c r="CG134" s="853"/>
      <c r="CH134" s="853"/>
      <c r="CI134" s="853"/>
      <c r="CJ134" s="853"/>
      <c r="CK134" s="853"/>
      <c r="CL134" s="853"/>
      <c r="CM134" s="853"/>
      <c r="CN134" s="853"/>
      <c r="CO134" s="853"/>
      <c r="CP134" s="853"/>
      <c r="CQ134" s="853"/>
      <c r="CR134" s="853"/>
      <c r="CS134" s="853"/>
      <c r="CT134" s="853"/>
      <c r="CU134" s="853"/>
      <c r="CV134" s="853"/>
      <c r="CW134" s="853"/>
      <c r="CX134" s="853"/>
      <c r="CY134" s="853"/>
      <c r="CZ134" s="853"/>
      <c r="DA134" s="853"/>
      <c r="DB134" s="853"/>
      <c r="DC134" s="853"/>
      <c r="DD134" s="853"/>
      <c r="DE134" s="853"/>
      <c r="DF134" s="853"/>
      <c r="DG134" s="853"/>
      <c r="DH134" s="853"/>
      <c r="DI134" s="853"/>
      <c r="DJ134" s="853"/>
      <c r="DK134" s="853"/>
      <c r="DL134" s="853"/>
      <c r="DM134" s="853"/>
      <c r="DN134" s="853"/>
      <c r="DO134" s="853"/>
      <c r="DP134" s="476"/>
      <c r="DQ134" s="476"/>
      <c r="DR134" s="476"/>
      <c r="DS134" s="476"/>
      <c r="DT134" s="476"/>
      <c r="DU134" s="476"/>
      <c r="DV134" s="476"/>
      <c r="DW134" s="476"/>
      <c r="DX134" s="476"/>
      <c r="DY134" s="476"/>
      <c r="DZ134" s="476"/>
      <c r="EA134" s="468"/>
    </row>
    <row r="135" spans="1:131" ht="14.25" hidden="1" x14ac:dyDescent="0.15">
      <c r="AU135" s="891"/>
      <c r="AV135" s="891"/>
      <c r="AW135" s="891"/>
      <c r="AX135" s="891"/>
      <c r="AY135" s="891"/>
      <c r="AZ135" s="891"/>
      <c r="BA135" s="891"/>
      <c r="BB135" s="891"/>
      <c r="BC135" s="891"/>
      <c r="BD135" s="891"/>
      <c r="BE135" s="891"/>
      <c r="BF135" s="891"/>
      <c r="BG135" s="891"/>
      <c r="BH135" s="891"/>
      <c r="BI135" s="891"/>
      <c r="BJ135" s="891"/>
      <c r="BK135" s="891"/>
      <c r="BL135" s="891"/>
      <c r="BM135" s="891"/>
      <c r="BN135" s="891"/>
      <c r="BO135" s="891"/>
      <c r="BP135" s="891"/>
      <c r="BQ135" s="891"/>
      <c r="BR135" s="891"/>
      <c r="BS135" s="891"/>
      <c r="BT135" s="891"/>
      <c r="BU135" s="891"/>
      <c r="BV135" s="891"/>
      <c r="BW135" s="891"/>
      <c r="BX135" s="891"/>
      <c r="BY135" s="891"/>
      <c r="BZ135" s="891"/>
      <c r="CA135" s="891"/>
      <c r="CB135" s="891"/>
      <c r="CC135" s="891"/>
      <c r="CD135" s="891"/>
      <c r="CE135" s="891"/>
      <c r="CF135" s="891"/>
      <c r="CG135" s="891"/>
      <c r="CH135" s="891"/>
      <c r="CI135" s="891"/>
      <c r="CJ135" s="891"/>
      <c r="CK135" s="891"/>
      <c r="CL135" s="891"/>
      <c r="CM135" s="891"/>
      <c r="CN135" s="891"/>
      <c r="CO135" s="891"/>
      <c r="CP135" s="891"/>
      <c r="CQ135" s="891"/>
      <c r="CR135" s="891"/>
      <c r="CS135" s="891"/>
      <c r="CT135" s="891"/>
      <c r="CU135" s="891"/>
      <c r="CV135" s="891"/>
      <c r="CW135" s="891"/>
      <c r="CX135" s="891"/>
      <c r="CY135" s="891"/>
      <c r="CZ135" s="891"/>
      <c r="DA135" s="891"/>
      <c r="DB135" s="891"/>
      <c r="DC135" s="891"/>
      <c r="DD135" s="891"/>
      <c r="DE135" s="891"/>
      <c r="DF135" s="891"/>
      <c r="DG135" s="891"/>
      <c r="DH135" s="891"/>
      <c r="DI135" s="891"/>
      <c r="DJ135" s="891"/>
      <c r="DK135" s="891"/>
      <c r="DL135" s="891"/>
      <c r="DM135" s="891"/>
      <c r="DN135" s="891"/>
      <c r="DO135" s="891"/>
      <c r="DP135" s="891"/>
      <c r="DQ135" s="891"/>
      <c r="DR135" s="891"/>
      <c r="DS135" s="891"/>
      <c r="DT135" s="891"/>
      <c r="DU135" s="891"/>
      <c r="DV135" s="891"/>
      <c r="DW135" s="891"/>
      <c r="DX135" s="891"/>
      <c r="DY135" s="891"/>
      <c r="DZ135" s="891"/>
    </row>
  </sheetData>
  <sheetProtection algorithmName="SHA-512" hashValue="3Ox2CVPMQPQDeqLY31OuBCuiOTTkCh+pBALsisvYMccTYixrN8R0/O2DTnxSQmvRoLtwHd32CyvNF5nDu3o+Gw==" saltValue="gMAA295mvxra6sU25ioxB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A119:B127"/>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214E5-76AC-4E68-B145-10E821BD6AAE}">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zo15oDRnmhToLKP19WLXwrhfel+VhzfLBrM+4GVCueMkdC7pob6uIp7Ll3/K/2Znm28RaQ9YCUnywIwOm8ChTw==" saltValue="QswVyto4c4+vw+DbOWfNd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9AFD9-D81C-4C3F-852B-BE5E7AE97C4C}">
  <sheetPr>
    <pageSetUpPr fitToPage="1"/>
  </sheetPr>
  <dimension ref="A1:DL89"/>
  <sheetViews>
    <sheetView showGridLines="0" zoomScale="55" zoomScaleNormal="55" zoomScaleSheetLayoutView="55" workbookViewId="0"/>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SFKfILHJkEzjw+2+10jMh3hEjkciUvTRfXl/+rKVqZtGu3x+G/eKcnbWrwsqGNknV4AqKLc46zRjK3LkCRorLQ==" saltValue="pZWBfromnt5tunG5D1jC1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09261-8E4C-4391-98C9-3BE357E3593C}">
  <sheetPr>
    <pageSetUpPr fitToPage="1"/>
  </sheetPr>
  <dimension ref="A1:AZ73"/>
  <sheetViews>
    <sheetView showGridLines="0" view="pageBreakPreview" zoomScale="70" zoomScaleSheetLayoutView="70" workbookViewId="0"/>
  </sheetViews>
  <sheetFormatPr defaultColWidth="0" defaultRowHeight="13.5" customHeight="1" zeroHeight="1" x14ac:dyDescent="0.15"/>
  <cols>
    <col min="1" max="36" width="2.5" style="3" customWidth="1"/>
    <col min="37" max="44" width="17" style="3" customWidth="1"/>
    <col min="45" max="45" width="6.125" style="11" customWidth="1"/>
    <col min="46" max="46" width="3" style="10" customWidth="1"/>
    <col min="47" max="47" width="19.125" style="3" hidden="1" customWidth="1"/>
    <col min="48" max="52" width="12.625" style="3" hidden="1" customWidth="1"/>
    <col min="53" max="16384" width="8.625" style="3" hidden="1"/>
  </cols>
  <sheetData>
    <row r="1" spans="1:46" x14ac:dyDescent="0.15">
      <c r="AS1" s="3"/>
      <c r="AT1" s="3"/>
    </row>
    <row r="2" spans="1:46" x14ac:dyDescent="0.15">
      <c r="AS2" s="3"/>
      <c r="AT2" s="3"/>
    </row>
    <row r="3" spans="1:46" x14ac:dyDescent="0.15">
      <c r="AS3" s="3"/>
      <c r="AT3" s="3"/>
    </row>
    <row r="4" spans="1:46" x14ac:dyDescent="0.15">
      <c r="AS4" s="3"/>
      <c r="AT4" s="3"/>
    </row>
    <row r="5" spans="1:46" ht="17.25" x14ac:dyDescent="0.15">
      <c r="A5" s="16" t="s">
        <v>510</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x14ac:dyDescent="0.15">
      <c r="A6" s="10"/>
      <c r="AK6" s="892" t="s">
        <v>511</v>
      </c>
      <c r="AL6" s="892"/>
      <c r="AM6" s="892"/>
      <c r="AN6" s="892"/>
    </row>
    <row r="7" spans="1:46" ht="13.5" customHeight="1" x14ac:dyDescent="0.15">
      <c r="A7" s="10"/>
      <c r="AK7" s="893"/>
      <c r="AL7" s="894"/>
      <c r="AM7" s="894"/>
      <c r="AN7" s="895"/>
      <c r="AO7" s="896" t="s">
        <v>512</v>
      </c>
      <c r="AP7" s="897"/>
      <c r="AQ7" s="898" t="s">
        <v>513</v>
      </c>
      <c r="AR7" s="899"/>
    </row>
    <row r="8" spans="1:46" x14ac:dyDescent="0.15">
      <c r="A8" s="10"/>
      <c r="AK8" s="900"/>
      <c r="AL8" s="901"/>
      <c r="AM8" s="901"/>
      <c r="AN8" s="902"/>
      <c r="AO8" s="903"/>
      <c r="AP8" s="904" t="s">
        <v>514</v>
      </c>
      <c r="AQ8" s="905" t="s">
        <v>515</v>
      </c>
      <c r="AR8" s="906" t="s">
        <v>516</v>
      </c>
    </row>
    <row r="9" spans="1:46" x14ac:dyDescent="0.15">
      <c r="A9" s="10"/>
      <c r="AK9" s="907" t="s">
        <v>517</v>
      </c>
      <c r="AL9" s="908"/>
      <c r="AM9" s="908"/>
      <c r="AN9" s="909"/>
      <c r="AO9" s="910">
        <v>614290</v>
      </c>
      <c r="AP9" s="910">
        <v>181904</v>
      </c>
      <c r="AQ9" s="911">
        <v>263788</v>
      </c>
      <c r="AR9" s="912">
        <v>-31</v>
      </c>
    </row>
    <row r="10" spans="1:46" ht="13.5" customHeight="1" x14ac:dyDescent="0.15">
      <c r="A10" s="10"/>
      <c r="AK10" s="907" t="s">
        <v>518</v>
      </c>
      <c r="AL10" s="908"/>
      <c r="AM10" s="908"/>
      <c r="AN10" s="909"/>
      <c r="AO10" s="913">
        <v>182684</v>
      </c>
      <c r="AP10" s="913">
        <v>54097</v>
      </c>
      <c r="AQ10" s="914">
        <v>39680</v>
      </c>
      <c r="AR10" s="915">
        <v>36.299999999999997</v>
      </c>
    </row>
    <row r="11" spans="1:46" ht="13.5" customHeight="1" x14ac:dyDescent="0.15">
      <c r="A11" s="10"/>
      <c r="AK11" s="907" t="s">
        <v>519</v>
      </c>
      <c r="AL11" s="908"/>
      <c r="AM11" s="908"/>
      <c r="AN11" s="909"/>
      <c r="AO11" s="913">
        <v>6897</v>
      </c>
      <c r="AP11" s="913">
        <v>2042</v>
      </c>
      <c r="AQ11" s="914">
        <v>4557</v>
      </c>
      <c r="AR11" s="915">
        <v>-55.2</v>
      </c>
    </row>
    <row r="12" spans="1:46" ht="13.5" customHeight="1" x14ac:dyDescent="0.15">
      <c r="A12" s="10"/>
      <c r="AK12" s="907" t="s">
        <v>520</v>
      </c>
      <c r="AL12" s="908"/>
      <c r="AM12" s="908"/>
      <c r="AN12" s="909"/>
      <c r="AO12" s="913" t="s">
        <v>327</v>
      </c>
      <c r="AP12" s="913" t="s">
        <v>327</v>
      </c>
      <c r="AQ12" s="914" t="s">
        <v>327</v>
      </c>
      <c r="AR12" s="915" t="s">
        <v>327</v>
      </c>
    </row>
    <row r="13" spans="1:46" ht="13.5" customHeight="1" x14ac:dyDescent="0.15">
      <c r="A13" s="10"/>
      <c r="AK13" s="907" t="s">
        <v>521</v>
      </c>
      <c r="AL13" s="908"/>
      <c r="AM13" s="908"/>
      <c r="AN13" s="909"/>
      <c r="AO13" s="913" t="s">
        <v>327</v>
      </c>
      <c r="AP13" s="913" t="s">
        <v>327</v>
      </c>
      <c r="AQ13" s="914">
        <v>12917</v>
      </c>
      <c r="AR13" s="915" t="s">
        <v>327</v>
      </c>
    </row>
    <row r="14" spans="1:46" ht="13.5" customHeight="1" x14ac:dyDescent="0.15">
      <c r="A14" s="10"/>
      <c r="AK14" s="907" t="s">
        <v>522</v>
      </c>
      <c r="AL14" s="908"/>
      <c r="AM14" s="908"/>
      <c r="AN14" s="909"/>
      <c r="AO14" s="913">
        <v>30896</v>
      </c>
      <c r="AP14" s="913">
        <v>9149</v>
      </c>
      <c r="AQ14" s="914">
        <v>4746</v>
      </c>
      <c r="AR14" s="915">
        <v>92.8</v>
      </c>
    </row>
    <row r="15" spans="1:46" ht="13.5" customHeight="1" x14ac:dyDescent="0.15">
      <c r="A15" s="10"/>
      <c r="AK15" s="916" t="s">
        <v>523</v>
      </c>
      <c r="AL15" s="917"/>
      <c r="AM15" s="917"/>
      <c r="AN15" s="918"/>
      <c r="AO15" s="913">
        <v>-56927</v>
      </c>
      <c r="AP15" s="913">
        <v>-16857</v>
      </c>
      <c r="AQ15" s="914">
        <v>-12765</v>
      </c>
      <c r="AR15" s="915">
        <v>32.1</v>
      </c>
    </row>
    <row r="16" spans="1:46" x14ac:dyDescent="0.15">
      <c r="A16" s="10"/>
      <c r="AK16" s="916" t="s">
        <v>120</v>
      </c>
      <c r="AL16" s="917"/>
      <c r="AM16" s="917"/>
      <c r="AN16" s="918"/>
      <c r="AO16" s="913">
        <v>777840</v>
      </c>
      <c r="AP16" s="913">
        <v>230335</v>
      </c>
      <c r="AQ16" s="914">
        <v>312922</v>
      </c>
      <c r="AR16" s="915">
        <v>-26.4</v>
      </c>
    </row>
    <row r="17" spans="1:46" x14ac:dyDescent="0.15">
      <c r="A17" s="10"/>
    </row>
    <row r="18" spans="1:46" x14ac:dyDescent="0.15">
      <c r="A18" s="10"/>
      <c r="AQ18" s="919"/>
      <c r="AR18" s="919"/>
    </row>
    <row r="19" spans="1:46" x14ac:dyDescent="0.15">
      <c r="A19" s="10"/>
      <c r="AK19" s="3" t="s">
        <v>524</v>
      </c>
    </row>
    <row r="20" spans="1:46" x14ac:dyDescent="0.15">
      <c r="A20" s="10"/>
      <c r="AK20" s="920"/>
      <c r="AL20" s="921"/>
      <c r="AM20" s="921"/>
      <c r="AN20" s="922"/>
      <c r="AO20" s="923" t="s">
        <v>525</v>
      </c>
      <c r="AP20" s="924" t="s">
        <v>526</v>
      </c>
      <c r="AQ20" s="925" t="s">
        <v>527</v>
      </c>
      <c r="AR20" s="926"/>
    </row>
    <row r="21" spans="1:46" s="892" customFormat="1" x14ac:dyDescent="0.15">
      <c r="A21" s="927"/>
      <c r="AK21" s="928" t="s">
        <v>528</v>
      </c>
      <c r="AL21" s="929"/>
      <c r="AM21" s="929"/>
      <c r="AN21" s="930"/>
      <c r="AO21" s="931">
        <v>19.84</v>
      </c>
      <c r="AP21" s="932">
        <v>24.75</v>
      </c>
      <c r="AQ21" s="933">
        <v>-4.91</v>
      </c>
      <c r="AS21" s="934"/>
      <c r="AT21" s="927"/>
    </row>
    <row r="22" spans="1:46" s="892" customFormat="1" x14ac:dyDescent="0.15">
      <c r="A22" s="927"/>
      <c r="AK22" s="928" t="s">
        <v>529</v>
      </c>
      <c r="AL22" s="929"/>
      <c r="AM22" s="929"/>
      <c r="AN22" s="930"/>
      <c r="AO22" s="935">
        <v>97.5</v>
      </c>
      <c r="AP22" s="936">
        <v>95.6</v>
      </c>
      <c r="AQ22" s="937">
        <v>1.9</v>
      </c>
      <c r="AR22" s="919"/>
      <c r="AS22" s="934"/>
      <c r="AT22" s="927"/>
    </row>
    <row r="23" spans="1:46" s="892" customFormat="1" x14ac:dyDescent="0.15">
      <c r="A23" s="927"/>
      <c r="AP23" s="919"/>
      <c r="AQ23" s="919"/>
      <c r="AR23" s="919"/>
      <c r="AS23" s="934"/>
      <c r="AT23" s="927"/>
    </row>
    <row r="24" spans="1:46" s="892" customFormat="1" x14ac:dyDescent="0.15">
      <c r="A24" s="927"/>
      <c r="AP24" s="919"/>
      <c r="AQ24" s="919"/>
      <c r="AR24" s="919"/>
      <c r="AS24" s="934"/>
      <c r="AT24" s="927"/>
    </row>
    <row r="25" spans="1:46" s="892" customFormat="1" x14ac:dyDescent="0.15">
      <c r="A25" s="938"/>
      <c r="B25" s="939"/>
      <c r="C25" s="939"/>
      <c r="D25" s="939"/>
      <c r="E25" s="939"/>
      <c r="F25" s="939"/>
      <c r="G25" s="939"/>
      <c r="H25" s="939"/>
      <c r="I25" s="939"/>
      <c r="J25" s="939"/>
      <c r="K25" s="939"/>
      <c r="L25" s="939"/>
      <c r="M25" s="939"/>
      <c r="N25" s="939"/>
      <c r="O25" s="939"/>
      <c r="P25" s="939"/>
      <c r="Q25" s="939"/>
      <c r="R25" s="939"/>
      <c r="S25" s="939"/>
      <c r="T25" s="939"/>
      <c r="U25" s="939"/>
      <c r="V25" s="939"/>
      <c r="W25" s="939"/>
      <c r="X25" s="939"/>
      <c r="Y25" s="939"/>
      <c r="Z25" s="939"/>
      <c r="AA25" s="939"/>
      <c r="AB25" s="939"/>
      <c r="AC25" s="939"/>
      <c r="AD25" s="939"/>
      <c r="AE25" s="939"/>
      <c r="AF25" s="939"/>
      <c r="AG25" s="939"/>
      <c r="AH25" s="939"/>
      <c r="AI25" s="939"/>
      <c r="AJ25" s="939"/>
      <c r="AK25" s="939"/>
      <c r="AL25" s="939"/>
      <c r="AM25" s="939"/>
      <c r="AN25" s="939"/>
      <c r="AO25" s="939"/>
      <c r="AP25" s="940"/>
      <c r="AQ25" s="940"/>
      <c r="AR25" s="940"/>
      <c r="AS25" s="941"/>
      <c r="AT25" s="927"/>
    </row>
    <row r="26" spans="1:46" s="892" customFormat="1" x14ac:dyDescent="0.15">
      <c r="A26" s="942" t="s">
        <v>530</v>
      </c>
      <c r="B26" s="942"/>
      <c r="C26" s="942"/>
      <c r="D26" s="942"/>
      <c r="E26" s="942"/>
      <c r="F26" s="942"/>
      <c r="G26" s="942"/>
      <c r="H26" s="942"/>
      <c r="I26" s="942"/>
      <c r="J26" s="942"/>
      <c r="K26" s="942"/>
      <c r="L26" s="942"/>
      <c r="M26" s="942"/>
      <c r="N26" s="942"/>
      <c r="O26" s="942"/>
      <c r="P26" s="942"/>
      <c r="Q26" s="942"/>
      <c r="R26" s="942"/>
      <c r="S26" s="942"/>
      <c r="T26" s="942"/>
      <c r="U26" s="942"/>
      <c r="V26" s="942"/>
      <c r="W26" s="942"/>
      <c r="X26" s="942"/>
      <c r="Y26" s="942"/>
      <c r="Z26" s="942"/>
      <c r="AA26" s="942"/>
      <c r="AB26" s="942"/>
      <c r="AC26" s="942"/>
      <c r="AD26" s="942"/>
      <c r="AE26" s="942"/>
      <c r="AF26" s="942"/>
      <c r="AG26" s="942"/>
      <c r="AH26" s="942"/>
      <c r="AI26" s="942"/>
      <c r="AJ26" s="942"/>
      <c r="AK26" s="942"/>
      <c r="AL26" s="942"/>
      <c r="AM26" s="942"/>
      <c r="AN26" s="942"/>
      <c r="AO26" s="942"/>
      <c r="AP26" s="942"/>
      <c r="AQ26" s="942"/>
      <c r="AR26" s="942"/>
      <c r="AS26" s="942"/>
    </row>
    <row r="27" spans="1:46" x14ac:dyDescent="0.15">
      <c r="A27" s="943"/>
      <c r="AS27" s="3"/>
      <c r="AT27" s="3"/>
    </row>
    <row r="28" spans="1:46" ht="17.25" x14ac:dyDescent="0.15">
      <c r="A28" s="16" t="s">
        <v>531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944"/>
    </row>
    <row r="29" spans="1:46" x14ac:dyDescent="0.15">
      <c r="A29" s="10"/>
      <c r="AK29" s="892" t="s">
        <v>532</v>
      </c>
      <c r="AL29" s="892"/>
      <c r="AM29" s="892"/>
      <c r="AN29" s="892"/>
      <c r="AS29" s="945"/>
    </row>
    <row r="30" spans="1:46" ht="13.5" customHeight="1" x14ac:dyDescent="0.15">
      <c r="A30" s="10"/>
      <c r="AK30" s="893"/>
      <c r="AL30" s="894"/>
      <c r="AM30" s="894"/>
      <c r="AN30" s="895"/>
      <c r="AO30" s="896" t="s">
        <v>512</v>
      </c>
      <c r="AP30" s="897"/>
      <c r="AQ30" s="898" t="s">
        <v>513</v>
      </c>
      <c r="AR30" s="899"/>
    </row>
    <row r="31" spans="1:46" x14ac:dyDescent="0.15">
      <c r="A31" s="10"/>
      <c r="AK31" s="900"/>
      <c r="AL31" s="901"/>
      <c r="AM31" s="901"/>
      <c r="AN31" s="902"/>
      <c r="AO31" s="903"/>
      <c r="AP31" s="904" t="s">
        <v>514</v>
      </c>
      <c r="AQ31" s="905" t="s">
        <v>515</v>
      </c>
      <c r="AR31" s="906" t="s">
        <v>516</v>
      </c>
    </row>
    <row r="32" spans="1:46" ht="27" customHeight="1" x14ac:dyDescent="0.15">
      <c r="A32" s="10"/>
      <c r="AK32" s="946" t="s">
        <v>533</v>
      </c>
      <c r="AL32" s="947"/>
      <c r="AM32" s="947"/>
      <c r="AN32" s="948"/>
      <c r="AO32" s="949">
        <v>399675</v>
      </c>
      <c r="AP32" s="949">
        <v>118352</v>
      </c>
      <c r="AQ32" s="950">
        <v>170896</v>
      </c>
      <c r="AR32" s="951">
        <v>-30.7</v>
      </c>
    </row>
    <row r="33" spans="1:46" ht="13.5" customHeight="1" x14ac:dyDescent="0.15">
      <c r="A33" s="10"/>
      <c r="AK33" s="946" t="s">
        <v>534</v>
      </c>
      <c r="AL33" s="947"/>
      <c r="AM33" s="947"/>
      <c r="AN33" s="948"/>
      <c r="AO33" s="949" t="s">
        <v>327</v>
      </c>
      <c r="AP33" s="949" t="s">
        <v>327</v>
      </c>
      <c r="AQ33" s="950" t="s">
        <v>327</v>
      </c>
      <c r="AR33" s="951" t="s">
        <v>327</v>
      </c>
    </row>
    <row r="34" spans="1:46" ht="27" customHeight="1" x14ac:dyDescent="0.15">
      <c r="A34" s="10"/>
      <c r="AK34" s="946" t="s">
        <v>535</v>
      </c>
      <c r="AL34" s="947"/>
      <c r="AM34" s="947"/>
      <c r="AN34" s="948"/>
      <c r="AO34" s="949" t="s">
        <v>327</v>
      </c>
      <c r="AP34" s="949" t="s">
        <v>327</v>
      </c>
      <c r="AQ34" s="950">
        <v>5</v>
      </c>
      <c r="AR34" s="951" t="s">
        <v>327</v>
      </c>
    </row>
    <row r="35" spans="1:46" ht="27" customHeight="1" x14ac:dyDescent="0.15">
      <c r="A35" s="10"/>
      <c r="AK35" s="946" t="s">
        <v>536</v>
      </c>
      <c r="AL35" s="947"/>
      <c r="AM35" s="947"/>
      <c r="AN35" s="948"/>
      <c r="AO35" s="949">
        <v>194314</v>
      </c>
      <c r="AP35" s="949">
        <v>57540</v>
      </c>
      <c r="AQ35" s="950">
        <v>33138</v>
      </c>
      <c r="AR35" s="951">
        <v>73.599999999999994</v>
      </c>
    </row>
    <row r="36" spans="1:46" ht="27" customHeight="1" x14ac:dyDescent="0.15">
      <c r="A36" s="10"/>
      <c r="AK36" s="946" t="s">
        <v>537</v>
      </c>
      <c r="AL36" s="947"/>
      <c r="AM36" s="947"/>
      <c r="AN36" s="948"/>
      <c r="AO36" s="949">
        <v>29577</v>
      </c>
      <c r="AP36" s="949">
        <v>8758</v>
      </c>
      <c r="AQ36" s="950">
        <v>2943</v>
      </c>
      <c r="AR36" s="951">
        <v>197.6</v>
      </c>
    </row>
    <row r="37" spans="1:46" ht="13.5" customHeight="1" x14ac:dyDescent="0.15">
      <c r="A37" s="10"/>
      <c r="AK37" s="946" t="s">
        <v>538</v>
      </c>
      <c r="AL37" s="947"/>
      <c r="AM37" s="947"/>
      <c r="AN37" s="948"/>
      <c r="AO37" s="949" t="s">
        <v>327</v>
      </c>
      <c r="AP37" s="949" t="s">
        <v>327</v>
      </c>
      <c r="AQ37" s="950">
        <v>1487</v>
      </c>
      <c r="AR37" s="951" t="s">
        <v>327</v>
      </c>
    </row>
    <row r="38" spans="1:46" ht="27" customHeight="1" x14ac:dyDescent="0.15">
      <c r="A38" s="10"/>
      <c r="AK38" s="952" t="s">
        <v>539</v>
      </c>
      <c r="AL38" s="953"/>
      <c r="AM38" s="953"/>
      <c r="AN38" s="954"/>
      <c r="AO38" s="955" t="s">
        <v>327</v>
      </c>
      <c r="AP38" s="955" t="s">
        <v>327</v>
      </c>
      <c r="AQ38" s="956">
        <v>60</v>
      </c>
      <c r="AR38" s="937" t="s">
        <v>327</v>
      </c>
      <c r="AS38" s="945"/>
    </row>
    <row r="39" spans="1:46" x14ac:dyDescent="0.15">
      <c r="A39" s="10"/>
      <c r="AK39" s="952" t="s">
        <v>540</v>
      </c>
      <c r="AL39" s="953"/>
      <c r="AM39" s="953"/>
      <c r="AN39" s="954"/>
      <c r="AO39" s="949">
        <v>-871</v>
      </c>
      <c r="AP39" s="949">
        <v>-258</v>
      </c>
      <c r="AQ39" s="950">
        <v>-8408</v>
      </c>
      <c r="AR39" s="951">
        <v>-96.9</v>
      </c>
      <c r="AS39" s="945"/>
    </row>
    <row r="40" spans="1:46" ht="27" customHeight="1" x14ac:dyDescent="0.15">
      <c r="A40" s="10"/>
      <c r="AK40" s="946" t="s">
        <v>541</v>
      </c>
      <c r="AL40" s="947"/>
      <c r="AM40" s="947"/>
      <c r="AN40" s="948"/>
      <c r="AO40" s="949">
        <v>-407320</v>
      </c>
      <c r="AP40" s="949">
        <v>-120616</v>
      </c>
      <c r="AQ40" s="950">
        <v>-141122</v>
      </c>
      <c r="AR40" s="951">
        <v>-14.5</v>
      </c>
      <c r="AS40" s="945"/>
    </row>
    <row r="41" spans="1:46" x14ac:dyDescent="0.15">
      <c r="A41" s="10"/>
      <c r="AK41" s="957" t="s">
        <v>231</v>
      </c>
      <c r="AL41" s="958"/>
      <c r="AM41" s="958"/>
      <c r="AN41" s="959"/>
      <c r="AO41" s="949">
        <v>215375</v>
      </c>
      <c r="AP41" s="949">
        <v>63777</v>
      </c>
      <c r="AQ41" s="950">
        <v>59000</v>
      </c>
      <c r="AR41" s="951">
        <v>8.1</v>
      </c>
      <c r="AS41" s="945"/>
    </row>
    <row r="42" spans="1:46" x14ac:dyDescent="0.15">
      <c r="A42" s="10"/>
      <c r="AK42" s="960"/>
      <c r="AQ42" s="919"/>
      <c r="AR42" s="919"/>
      <c r="AS42" s="945"/>
    </row>
    <row r="43" spans="1:46" x14ac:dyDescent="0.15">
      <c r="A43" s="10"/>
      <c r="AP43" s="961"/>
      <c r="AQ43" s="919"/>
      <c r="AS43" s="945"/>
    </row>
    <row r="44" spans="1:46" x14ac:dyDescent="0.15">
      <c r="A44" s="10"/>
      <c r="AQ44" s="919"/>
    </row>
    <row r="45" spans="1:46" x14ac:dyDescent="0.1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962"/>
      <c r="AR45" s="7"/>
      <c r="AS45" s="7"/>
      <c r="AT45" s="3"/>
    </row>
    <row r="46" spans="1:46" x14ac:dyDescent="0.1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15">
      <c r="A47" s="29" t="s">
        <v>542</v>
      </c>
    </row>
    <row r="48" spans="1:46" x14ac:dyDescent="0.15">
      <c r="A48" s="10"/>
      <c r="AK48" s="963" t="s">
        <v>543</v>
      </c>
      <c r="AL48" s="963"/>
      <c r="AM48" s="963"/>
      <c r="AN48" s="963"/>
      <c r="AO48" s="963"/>
      <c r="AP48" s="963"/>
      <c r="AQ48" s="964"/>
      <c r="AR48" s="963"/>
    </row>
    <row r="49" spans="1:44" ht="13.5" customHeight="1" x14ac:dyDescent="0.15">
      <c r="A49" s="10"/>
      <c r="AK49" s="965"/>
      <c r="AL49" s="966"/>
      <c r="AM49" s="967" t="s">
        <v>512</v>
      </c>
      <c r="AN49" s="968" t="s">
        <v>544</v>
      </c>
      <c r="AO49" s="969"/>
      <c r="AP49" s="969"/>
      <c r="AQ49" s="969"/>
      <c r="AR49" s="970"/>
    </row>
    <row r="50" spans="1:44" x14ac:dyDescent="0.15">
      <c r="A50" s="10"/>
      <c r="AK50" s="971"/>
      <c r="AL50" s="972"/>
      <c r="AM50" s="973"/>
      <c r="AN50" s="974" t="s">
        <v>545</v>
      </c>
      <c r="AO50" s="975" t="s">
        <v>546</v>
      </c>
      <c r="AP50" s="976" t="s">
        <v>547</v>
      </c>
      <c r="AQ50" s="977" t="s">
        <v>548</v>
      </c>
      <c r="AR50" s="978" t="s">
        <v>549</v>
      </c>
    </row>
    <row r="51" spans="1:44" x14ac:dyDescent="0.15">
      <c r="A51" s="10"/>
      <c r="AK51" s="965" t="s">
        <v>550</v>
      </c>
      <c r="AL51" s="966"/>
      <c r="AM51" s="979">
        <v>283806</v>
      </c>
      <c r="AN51" s="980">
        <v>75320</v>
      </c>
      <c r="AO51" s="981">
        <v>23.8</v>
      </c>
      <c r="AP51" s="982">
        <v>301035</v>
      </c>
      <c r="AQ51" s="983">
        <v>12.2</v>
      </c>
      <c r="AR51" s="984">
        <v>11.6</v>
      </c>
    </row>
    <row r="52" spans="1:44" x14ac:dyDescent="0.15">
      <c r="A52" s="10"/>
      <c r="AK52" s="985"/>
      <c r="AL52" s="986" t="s">
        <v>551</v>
      </c>
      <c r="AM52" s="987">
        <v>198228</v>
      </c>
      <c r="AN52" s="988">
        <v>52608</v>
      </c>
      <c r="AO52" s="989">
        <v>18.899999999999999</v>
      </c>
      <c r="AP52" s="990">
        <v>154376</v>
      </c>
      <c r="AQ52" s="991">
        <v>29.1</v>
      </c>
      <c r="AR52" s="992">
        <v>-10.199999999999999</v>
      </c>
    </row>
    <row r="53" spans="1:44" x14ac:dyDescent="0.15">
      <c r="A53" s="10"/>
      <c r="AK53" s="965" t="s">
        <v>552</v>
      </c>
      <c r="AL53" s="966"/>
      <c r="AM53" s="979">
        <v>410328</v>
      </c>
      <c r="AN53" s="980">
        <v>111230</v>
      </c>
      <c r="AO53" s="981">
        <v>47.7</v>
      </c>
      <c r="AP53" s="982">
        <v>277467</v>
      </c>
      <c r="AQ53" s="983">
        <v>-7.8</v>
      </c>
      <c r="AR53" s="984">
        <v>55.5</v>
      </c>
    </row>
    <row r="54" spans="1:44" x14ac:dyDescent="0.15">
      <c r="A54" s="10"/>
      <c r="AK54" s="985"/>
      <c r="AL54" s="986" t="s">
        <v>551</v>
      </c>
      <c r="AM54" s="987">
        <v>156792</v>
      </c>
      <c r="AN54" s="988">
        <v>42503</v>
      </c>
      <c r="AO54" s="989">
        <v>-19.2</v>
      </c>
      <c r="AP54" s="990">
        <v>128378</v>
      </c>
      <c r="AQ54" s="991">
        <v>-16.8</v>
      </c>
      <c r="AR54" s="992">
        <v>-2.4</v>
      </c>
    </row>
    <row r="55" spans="1:44" x14ac:dyDescent="0.15">
      <c r="A55" s="10"/>
      <c r="AK55" s="965" t="s">
        <v>553</v>
      </c>
      <c r="AL55" s="966"/>
      <c r="AM55" s="979">
        <v>865076</v>
      </c>
      <c r="AN55" s="980">
        <v>240299</v>
      </c>
      <c r="AO55" s="981">
        <v>116</v>
      </c>
      <c r="AP55" s="982">
        <v>282256</v>
      </c>
      <c r="AQ55" s="983">
        <v>1.7</v>
      </c>
      <c r="AR55" s="984">
        <v>114.3</v>
      </c>
    </row>
    <row r="56" spans="1:44" x14ac:dyDescent="0.15">
      <c r="A56" s="10"/>
      <c r="AK56" s="985"/>
      <c r="AL56" s="986" t="s">
        <v>551</v>
      </c>
      <c r="AM56" s="987">
        <v>419078</v>
      </c>
      <c r="AN56" s="988">
        <v>116411</v>
      </c>
      <c r="AO56" s="989">
        <v>173.9</v>
      </c>
      <c r="AP56" s="990">
        <v>145453</v>
      </c>
      <c r="AQ56" s="991">
        <v>13.3</v>
      </c>
      <c r="AR56" s="992">
        <v>160.6</v>
      </c>
    </row>
    <row r="57" spans="1:44" x14ac:dyDescent="0.15">
      <c r="A57" s="10"/>
      <c r="AK57" s="965" t="s">
        <v>554</v>
      </c>
      <c r="AL57" s="966"/>
      <c r="AM57" s="979">
        <v>987353</v>
      </c>
      <c r="AN57" s="980">
        <v>282181</v>
      </c>
      <c r="AO57" s="981">
        <v>17.399999999999999</v>
      </c>
      <c r="AP57" s="982">
        <v>295341</v>
      </c>
      <c r="AQ57" s="983">
        <v>4.5999999999999996</v>
      </c>
      <c r="AR57" s="984">
        <v>12.8</v>
      </c>
    </row>
    <row r="58" spans="1:44" x14ac:dyDescent="0.15">
      <c r="A58" s="10"/>
      <c r="AK58" s="985"/>
      <c r="AL58" s="986" t="s">
        <v>551</v>
      </c>
      <c r="AM58" s="987">
        <v>775488</v>
      </c>
      <c r="AN58" s="988">
        <v>221631</v>
      </c>
      <c r="AO58" s="989">
        <v>90.4</v>
      </c>
      <c r="AP58" s="990">
        <v>137402</v>
      </c>
      <c r="AQ58" s="991">
        <v>-5.5</v>
      </c>
      <c r="AR58" s="992">
        <v>95.9</v>
      </c>
    </row>
    <row r="59" spans="1:44" x14ac:dyDescent="0.15">
      <c r="A59" s="10"/>
      <c r="AK59" s="965" t="s">
        <v>555</v>
      </c>
      <c r="AL59" s="966"/>
      <c r="AM59" s="979">
        <v>1449990</v>
      </c>
      <c r="AN59" s="980">
        <v>429372</v>
      </c>
      <c r="AO59" s="981">
        <v>52.2</v>
      </c>
      <c r="AP59" s="982">
        <v>292845</v>
      </c>
      <c r="AQ59" s="983">
        <v>-0.8</v>
      </c>
      <c r="AR59" s="984">
        <v>53</v>
      </c>
    </row>
    <row r="60" spans="1:44" x14ac:dyDescent="0.15">
      <c r="A60" s="10"/>
      <c r="AK60" s="985"/>
      <c r="AL60" s="986" t="s">
        <v>551</v>
      </c>
      <c r="AM60" s="987">
        <v>1267741</v>
      </c>
      <c r="AN60" s="988">
        <v>375405</v>
      </c>
      <c r="AO60" s="989">
        <v>69.400000000000006</v>
      </c>
      <c r="AP60" s="990">
        <v>143187</v>
      </c>
      <c r="AQ60" s="991">
        <v>4.2</v>
      </c>
      <c r="AR60" s="992">
        <v>65.2</v>
      </c>
    </row>
    <row r="61" spans="1:44" x14ac:dyDescent="0.15">
      <c r="A61" s="10"/>
      <c r="AK61" s="965" t="s">
        <v>556</v>
      </c>
      <c r="AL61" s="993"/>
      <c r="AM61" s="979">
        <v>799311</v>
      </c>
      <c r="AN61" s="980">
        <v>227680</v>
      </c>
      <c r="AO61" s="981">
        <v>51.4</v>
      </c>
      <c r="AP61" s="982">
        <v>289789</v>
      </c>
      <c r="AQ61" s="994">
        <v>2</v>
      </c>
      <c r="AR61" s="984">
        <v>49.4</v>
      </c>
    </row>
    <row r="62" spans="1:44" x14ac:dyDescent="0.15">
      <c r="A62" s="10"/>
      <c r="AK62" s="985"/>
      <c r="AL62" s="986" t="s">
        <v>551</v>
      </c>
      <c r="AM62" s="987">
        <v>563465</v>
      </c>
      <c r="AN62" s="988">
        <v>161712</v>
      </c>
      <c r="AO62" s="989">
        <v>66.7</v>
      </c>
      <c r="AP62" s="990">
        <v>141759</v>
      </c>
      <c r="AQ62" s="991">
        <v>4.9000000000000004</v>
      </c>
      <c r="AR62" s="992">
        <v>61.8</v>
      </c>
    </row>
    <row r="63" spans="1:44" x14ac:dyDescent="0.15">
      <c r="A63" s="10"/>
    </row>
    <row r="64" spans="1:44" x14ac:dyDescent="0.15">
      <c r="A64" s="10"/>
    </row>
    <row r="65" spans="1:46" x14ac:dyDescent="0.15">
      <c r="A65" s="10"/>
    </row>
    <row r="66" spans="1:46" x14ac:dyDescent="0.15">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15">
      <c r="AS67" s="3"/>
      <c r="AT67" s="3"/>
    </row>
    <row r="70" spans="1:46" hidden="1" x14ac:dyDescent="0.15"/>
    <row r="71" spans="1:46" hidden="1" x14ac:dyDescent="0.15"/>
    <row r="72" spans="1:46" hidden="1" x14ac:dyDescent="0.15"/>
    <row r="73" spans="1:46" hidden="1" x14ac:dyDescent="0.15"/>
  </sheetData>
  <sheetProtection algorithmName="SHA-512" hashValue="Irb7TlRmfzfD3QYzokoRSTXi8ee+kWiAsNhjHMwq9/bpblNj9snKF8T9gSPbkIbZawUqqcyo0zF+wNGvz+repA==" saltValue="YwtoK3d3vTsTixTAc5SeMQ==" spinCount="100000" sheet="1" objects="1" scenarios="1"/>
  <mergeCells count="25">
    <mergeCell ref="AK37:AN37"/>
    <mergeCell ref="AK38:AN38"/>
    <mergeCell ref="AK39:AN39"/>
    <mergeCell ref="AK40:AN40"/>
    <mergeCell ref="AK41:AN41"/>
    <mergeCell ref="AM49:AM50"/>
    <mergeCell ref="AN49:AR49"/>
    <mergeCell ref="AO30:AO31"/>
    <mergeCell ref="AK32:AN32"/>
    <mergeCell ref="AK33:AN33"/>
    <mergeCell ref="AK34:AN34"/>
    <mergeCell ref="AK35:AN35"/>
    <mergeCell ref="AK36:AN36"/>
    <mergeCell ref="AK14:AN14"/>
    <mergeCell ref="AK15:AN15"/>
    <mergeCell ref="AK16:AN16"/>
    <mergeCell ref="AK21:AN21"/>
    <mergeCell ref="AK22:AN22"/>
    <mergeCell ref="A26:AS26"/>
    <mergeCell ref="AO7:AO8"/>
    <mergeCell ref="AK9:AN9"/>
    <mergeCell ref="AK10:AN10"/>
    <mergeCell ref="AK11:AN11"/>
    <mergeCell ref="AK12:AN12"/>
    <mergeCell ref="AK13:AN13"/>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82B79-6AD3-4CB5-B38C-376F60E3967A}">
  <sheetPr>
    <pageSetUpPr fitToPage="1"/>
  </sheetPr>
  <dimension ref="A1:DU121"/>
  <sheetViews>
    <sheetView showGridLines="0" zoomScale="40" zoomScaleNormal="40" zoomScaleSheetLayoutView="55" workbookViewId="0"/>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Bg5xtuUSxSrttnH5xCbBerOHjXCeTqgIzH0UWuHlQbIsc+pnrMSCy24ooPXl3t2TDKckWEufcGDRoXjKFkyOlw==" saltValue="ZJRQpnSLy85RLfOUsWqgd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1B63F-EE0A-48F4-95EC-4CBAC82C7727}">
  <sheetPr>
    <pageSetUpPr fitToPage="1"/>
  </sheetPr>
  <dimension ref="A1:EL116"/>
  <sheetViews>
    <sheetView showGridLines="0" topLeftCell="A64" zoomScale="70" zoomScaleNormal="70" zoomScaleSheetLayoutView="55" workbookViewId="0"/>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3qCRe8H2u6I9z7/ibFPPo1prRCCAJVnCh9h268Z84AN90A3tJwLdqbXLl/+PPo0eA8DAwIgTSmtUoX3wY1swMA==" saltValue="+ZXTNGHsreKed98JBYn8k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F5606-6405-4E00-9512-64B4509CFC7A}">
  <sheetPr>
    <pageSetUpPr fitToPage="1"/>
  </sheetPr>
  <dimension ref="B1:J50"/>
  <sheetViews>
    <sheetView showGridLines="0" topLeftCell="J25" zoomScaleNormal="100" zoomScaleSheetLayoutView="100" workbookViewId="0"/>
  </sheetViews>
  <sheetFormatPr defaultColWidth="0" defaultRowHeight="13.5" customHeight="1" zeroHeight="1" x14ac:dyDescent="0.15"/>
  <cols>
    <col min="1" max="1" width="8.25" style="995" customWidth="1"/>
    <col min="2" max="16" width="14.625" style="995" customWidth="1"/>
    <col min="17" max="16384" width="0" style="99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996"/>
      <c r="C45" s="996"/>
      <c r="D45" s="996"/>
      <c r="E45" s="996"/>
      <c r="F45" s="996"/>
      <c r="G45" s="996"/>
      <c r="H45" s="996"/>
      <c r="I45" s="996"/>
      <c r="J45" s="997" t="s">
        <v>557</v>
      </c>
    </row>
    <row r="46" spans="2:10" ht="29.25" customHeight="1" thickBot="1" x14ac:dyDescent="0.25">
      <c r="B46" s="998" t="s">
        <v>24</v>
      </c>
      <c r="C46" s="999"/>
      <c r="D46" s="999"/>
      <c r="E46" s="1000" t="s">
        <v>558</v>
      </c>
      <c r="F46" s="1001" t="s">
        <v>3</v>
      </c>
      <c r="G46" s="1002" t="s">
        <v>4</v>
      </c>
      <c r="H46" s="1002" t="s">
        <v>5</v>
      </c>
      <c r="I46" s="1002" t="s">
        <v>6</v>
      </c>
      <c r="J46" s="1003" t="s">
        <v>7</v>
      </c>
    </row>
    <row r="47" spans="2:10" ht="57.75" customHeight="1" x14ac:dyDescent="0.15">
      <c r="B47" s="1004"/>
      <c r="C47" s="1005" t="s">
        <v>559</v>
      </c>
      <c r="D47" s="1005"/>
      <c r="E47" s="1006"/>
      <c r="F47" s="1007">
        <v>45.25</v>
      </c>
      <c r="G47" s="1008">
        <v>41.21</v>
      </c>
      <c r="H47" s="1008">
        <v>41.62</v>
      </c>
      <c r="I47" s="1008">
        <v>41.49</v>
      </c>
      <c r="J47" s="1009">
        <v>40.520000000000003</v>
      </c>
    </row>
    <row r="48" spans="2:10" ht="57.75" customHeight="1" x14ac:dyDescent="0.15">
      <c r="B48" s="1010"/>
      <c r="C48" s="1011" t="s">
        <v>560</v>
      </c>
      <c r="D48" s="1011"/>
      <c r="E48" s="1012"/>
      <c r="F48" s="1013">
        <v>2.0499999999999998</v>
      </c>
      <c r="G48" s="1014">
        <v>1.71</v>
      </c>
      <c r="H48" s="1014">
        <v>1.92</v>
      </c>
      <c r="I48" s="1014">
        <v>1.95</v>
      </c>
      <c r="J48" s="1015">
        <v>2.12</v>
      </c>
    </row>
    <row r="49" spans="2:10" ht="57.75" customHeight="1" thickBot="1" x14ac:dyDescent="0.2">
      <c r="B49" s="1016"/>
      <c r="C49" s="1017" t="s">
        <v>561</v>
      </c>
      <c r="D49" s="1017"/>
      <c r="E49" s="1018"/>
      <c r="F49" s="1019">
        <v>0.55000000000000004</v>
      </c>
      <c r="G49" s="1020">
        <v>0.8</v>
      </c>
      <c r="H49" s="1020" t="s">
        <v>562</v>
      </c>
      <c r="I49" s="1020">
        <v>0.24</v>
      </c>
      <c r="J49" s="1021">
        <v>0.25</v>
      </c>
    </row>
    <row r="50" spans="2:10" x14ac:dyDescent="0.15"/>
  </sheetData>
  <sheetProtection algorithmName="SHA-512" hashValue="LUZ78RfnuzI9kQX2d+C8MzYtObbKzL7QgdFaHkHl00gOaZBuOGoudVM0+9bobKshtVqV8U4FyTPHqoO2W+UkfA==" saltValue="MB7jzoYP/tDd0yDVv5Mwu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5F8F9-0A2B-44FB-BFD6-ECCE18FC6F91}">
  <sheetPr>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1023" customWidth="1"/>
    <col min="2" max="2" width="11" style="1023" customWidth="1"/>
    <col min="3" max="3" width="17" style="1023" customWidth="1"/>
    <col min="4" max="5" width="16.625" style="1023" customWidth="1"/>
    <col min="6" max="15" width="15" style="1023" customWidth="1"/>
    <col min="16" max="16" width="24" style="1023" customWidth="1"/>
    <col min="17" max="16384" width="0" style="1023" hidden="1"/>
  </cols>
  <sheetData>
    <row r="1" spans="1:16" ht="16.5" customHeight="1" x14ac:dyDescent="0.15">
      <c r="A1" s="1022"/>
      <c r="B1" s="1022"/>
      <c r="C1" s="1022"/>
      <c r="D1" s="1022"/>
      <c r="E1" s="1022"/>
      <c r="F1" s="1022"/>
      <c r="G1" s="1022"/>
      <c r="H1" s="1022"/>
      <c r="I1" s="1022"/>
      <c r="J1" s="1022"/>
      <c r="K1" s="1022"/>
      <c r="L1" s="1022"/>
      <c r="M1" s="1022"/>
      <c r="N1" s="1022"/>
      <c r="O1" s="1022"/>
      <c r="P1" s="1022"/>
    </row>
    <row r="2" spans="1:16" ht="16.5" customHeight="1" x14ac:dyDescent="0.15">
      <c r="A2" s="1022"/>
      <c r="B2" s="1022"/>
      <c r="C2" s="1022"/>
      <c r="D2" s="1022"/>
      <c r="E2" s="1022"/>
      <c r="F2" s="1022"/>
      <c r="G2" s="1022"/>
      <c r="H2" s="1022"/>
      <c r="I2" s="1022"/>
      <c r="J2" s="1022"/>
      <c r="K2" s="1022"/>
      <c r="L2" s="1022"/>
      <c r="M2" s="1022"/>
      <c r="N2" s="1022"/>
      <c r="O2" s="1022"/>
      <c r="P2" s="1022"/>
    </row>
    <row r="3" spans="1:16" ht="16.5" customHeight="1" x14ac:dyDescent="0.15">
      <c r="A3" s="1022"/>
      <c r="B3" s="1022"/>
      <c r="C3" s="1022"/>
      <c r="D3" s="1022"/>
      <c r="E3" s="1022"/>
      <c r="F3" s="1022"/>
      <c r="G3" s="1022"/>
      <c r="H3" s="1022"/>
      <c r="I3" s="1022"/>
      <c r="J3" s="1022"/>
      <c r="K3" s="1022"/>
      <c r="L3" s="1022"/>
      <c r="M3" s="1022"/>
      <c r="N3" s="1022"/>
      <c r="O3" s="1022"/>
      <c r="P3" s="1022"/>
    </row>
    <row r="4" spans="1:16" ht="16.5" customHeight="1" x14ac:dyDescent="0.15">
      <c r="A4" s="1022"/>
      <c r="B4" s="1022"/>
      <c r="C4" s="1022"/>
      <c r="D4" s="1022"/>
      <c r="E4" s="1022"/>
      <c r="F4" s="1022"/>
      <c r="G4" s="1022"/>
      <c r="H4" s="1022"/>
      <c r="I4" s="1022"/>
      <c r="J4" s="1022"/>
      <c r="K4" s="1022"/>
      <c r="L4" s="1022"/>
      <c r="M4" s="1022"/>
      <c r="N4" s="1022"/>
      <c r="O4" s="1022"/>
      <c r="P4" s="1022"/>
    </row>
    <row r="5" spans="1:16" ht="16.5" customHeight="1" x14ac:dyDescent="0.15">
      <c r="A5" s="1022"/>
      <c r="B5" s="1022"/>
      <c r="C5" s="1022"/>
      <c r="D5" s="1022"/>
      <c r="E5" s="1022"/>
      <c r="F5" s="1022"/>
      <c r="G5" s="1022"/>
      <c r="H5" s="1022"/>
      <c r="I5" s="1022"/>
      <c r="J5" s="1022"/>
      <c r="K5" s="1022"/>
      <c r="L5" s="1022"/>
      <c r="M5" s="1022"/>
      <c r="N5" s="1022"/>
      <c r="O5" s="1022"/>
      <c r="P5" s="1022"/>
    </row>
    <row r="6" spans="1:16" ht="16.5" customHeight="1" x14ac:dyDescent="0.15">
      <c r="A6" s="1022"/>
      <c r="B6" s="1022"/>
      <c r="C6" s="1022"/>
      <c r="D6" s="1022"/>
      <c r="E6" s="1022"/>
      <c r="F6" s="1022"/>
      <c r="G6" s="1022"/>
      <c r="H6" s="1022"/>
      <c r="I6" s="1022"/>
      <c r="J6" s="1022"/>
      <c r="K6" s="1022"/>
      <c r="L6" s="1022"/>
      <c r="M6" s="1022"/>
      <c r="N6" s="1022"/>
      <c r="O6" s="1022"/>
      <c r="P6" s="1022"/>
    </row>
    <row r="7" spans="1:16" ht="16.5" customHeight="1" x14ac:dyDescent="0.15">
      <c r="A7" s="1022"/>
      <c r="B7" s="1022"/>
      <c r="C7" s="1022"/>
      <c r="D7" s="1022"/>
      <c r="E7" s="1022"/>
      <c r="F7" s="1022"/>
      <c r="G7" s="1022"/>
      <c r="H7" s="1022"/>
      <c r="I7" s="1022"/>
      <c r="J7" s="1022"/>
      <c r="K7" s="1022"/>
      <c r="L7" s="1022"/>
      <c r="M7" s="1022"/>
      <c r="N7" s="1022"/>
      <c r="O7" s="1022"/>
      <c r="P7" s="1022"/>
    </row>
    <row r="8" spans="1:16" ht="16.5" customHeight="1" x14ac:dyDescent="0.15">
      <c r="A8" s="1022"/>
      <c r="B8" s="1022"/>
      <c r="C8" s="1022"/>
      <c r="D8" s="1022"/>
      <c r="E8" s="1022"/>
      <c r="F8" s="1022"/>
      <c r="G8" s="1022"/>
      <c r="H8" s="1022"/>
      <c r="I8" s="1022"/>
      <c r="J8" s="1022"/>
      <c r="K8" s="1022"/>
      <c r="L8" s="1022"/>
      <c r="M8" s="1022"/>
      <c r="N8" s="1022"/>
      <c r="O8" s="1022"/>
      <c r="P8" s="1022"/>
    </row>
    <row r="9" spans="1:16" ht="16.5" customHeight="1" x14ac:dyDescent="0.15">
      <c r="A9" s="1022"/>
      <c r="B9" s="1022"/>
      <c r="C9" s="1022"/>
      <c r="D9" s="1022"/>
      <c r="E9" s="1022"/>
      <c r="F9" s="1022"/>
      <c r="G9" s="1022"/>
      <c r="H9" s="1022"/>
      <c r="I9" s="1022"/>
      <c r="J9" s="1022"/>
      <c r="K9" s="1022"/>
      <c r="L9" s="1022"/>
      <c r="M9" s="1022"/>
      <c r="N9" s="1022"/>
      <c r="O9" s="1022"/>
      <c r="P9" s="1022"/>
    </row>
    <row r="10" spans="1:16" ht="16.5" customHeight="1" x14ac:dyDescent="0.15">
      <c r="A10" s="1022"/>
      <c r="B10" s="1022"/>
      <c r="C10" s="1022"/>
      <c r="D10" s="1022"/>
      <c r="E10" s="1022"/>
      <c r="F10" s="1022"/>
      <c r="G10" s="1022"/>
      <c r="H10" s="1022"/>
      <c r="I10" s="1022"/>
      <c r="J10" s="1022"/>
      <c r="K10" s="1022"/>
      <c r="L10" s="1022"/>
      <c r="M10" s="1022"/>
      <c r="N10" s="1022"/>
      <c r="O10" s="1022"/>
      <c r="P10" s="1022"/>
    </row>
    <row r="11" spans="1:16" ht="16.5" customHeight="1" x14ac:dyDescent="0.15">
      <c r="A11" s="1022"/>
      <c r="B11" s="1022"/>
      <c r="C11" s="1022"/>
      <c r="D11" s="1022"/>
      <c r="E11" s="1022"/>
      <c r="F11" s="1022"/>
      <c r="G11" s="1022"/>
      <c r="H11" s="1022"/>
      <c r="I11" s="1022"/>
      <c r="J11" s="1022"/>
      <c r="K11" s="1022"/>
      <c r="L11" s="1022"/>
      <c r="M11" s="1022"/>
      <c r="N11" s="1022"/>
      <c r="O11" s="1022"/>
      <c r="P11" s="1022"/>
    </row>
    <row r="12" spans="1:16" ht="16.5" customHeight="1" x14ac:dyDescent="0.15">
      <c r="A12" s="1022"/>
      <c r="B12" s="1022"/>
      <c r="C12" s="1022"/>
      <c r="D12" s="1022"/>
      <c r="E12" s="1022"/>
      <c r="F12" s="1022"/>
      <c r="G12" s="1022"/>
      <c r="H12" s="1022"/>
      <c r="I12" s="1022"/>
      <c r="J12" s="1022"/>
      <c r="K12" s="1022"/>
      <c r="L12" s="1022"/>
      <c r="M12" s="1022"/>
      <c r="N12" s="1022"/>
      <c r="O12" s="1022"/>
      <c r="P12" s="1022"/>
    </row>
    <row r="13" spans="1:16" ht="16.5" customHeight="1" x14ac:dyDescent="0.15">
      <c r="A13" s="1022"/>
      <c r="B13" s="1022"/>
      <c r="C13" s="1022"/>
      <c r="D13" s="1022"/>
      <c r="E13" s="1022"/>
      <c r="F13" s="1022"/>
      <c r="G13" s="1022"/>
      <c r="H13" s="1022"/>
      <c r="I13" s="1022"/>
      <c r="J13" s="1022"/>
      <c r="K13" s="1022"/>
      <c r="L13" s="1022"/>
      <c r="M13" s="1022"/>
      <c r="N13" s="1022"/>
      <c r="O13" s="1022"/>
      <c r="P13" s="1022"/>
    </row>
    <row r="14" spans="1:16" ht="16.5" customHeight="1" x14ac:dyDescent="0.15">
      <c r="A14" s="1022"/>
      <c r="B14" s="1022"/>
      <c r="C14" s="1022"/>
      <c r="D14" s="1022"/>
      <c r="E14" s="1022"/>
      <c r="F14" s="1022"/>
      <c r="G14" s="1022"/>
      <c r="H14" s="1022"/>
      <c r="I14" s="1022"/>
      <c r="J14" s="1022"/>
      <c r="K14" s="1022"/>
      <c r="L14" s="1022"/>
      <c r="M14" s="1022"/>
      <c r="N14" s="1022"/>
      <c r="O14" s="1022"/>
      <c r="P14" s="1022"/>
    </row>
    <row r="15" spans="1:16" ht="16.5" customHeight="1" x14ac:dyDescent="0.15">
      <c r="A15" s="1022"/>
      <c r="B15" s="1022"/>
      <c r="C15" s="1022"/>
      <c r="D15" s="1022"/>
      <c r="E15" s="1022"/>
      <c r="F15" s="1022"/>
      <c r="G15" s="1022"/>
      <c r="H15" s="1022"/>
      <c r="I15" s="1022"/>
      <c r="J15" s="1022"/>
      <c r="K15" s="1022"/>
      <c r="L15" s="1022"/>
      <c r="M15" s="1022"/>
      <c r="N15" s="1022"/>
      <c r="O15" s="1022"/>
      <c r="P15" s="1022"/>
    </row>
    <row r="16" spans="1:16" ht="16.5" customHeight="1" x14ac:dyDescent="0.15">
      <c r="A16" s="1022"/>
      <c r="B16" s="1022"/>
      <c r="C16" s="1022"/>
      <c r="D16" s="1022"/>
      <c r="E16" s="1022"/>
      <c r="F16" s="1022"/>
      <c r="G16" s="1022"/>
      <c r="H16" s="1022"/>
      <c r="I16" s="1022"/>
      <c r="J16" s="1022"/>
      <c r="K16" s="1022"/>
      <c r="L16" s="1022"/>
      <c r="M16" s="1022"/>
      <c r="N16" s="1022"/>
      <c r="O16" s="1022"/>
      <c r="P16" s="1022"/>
    </row>
    <row r="17" spans="1:16" ht="16.5" customHeight="1" x14ac:dyDescent="0.15">
      <c r="A17" s="1022"/>
      <c r="B17" s="1022"/>
      <c r="C17" s="1022"/>
      <c r="D17" s="1022"/>
      <c r="E17" s="1022"/>
      <c r="F17" s="1022"/>
      <c r="G17" s="1022"/>
      <c r="H17" s="1022"/>
      <c r="I17" s="1022"/>
      <c r="J17" s="1022"/>
      <c r="K17" s="1022"/>
      <c r="L17" s="1022"/>
      <c r="M17" s="1022"/>
      <c r="N17" s="1022"/>
      <c r="O17" s="1022"/>
      <c r="P17" s="1022"/>
    </row>
    <row r="18" spans="1:16" ht="16.5" customHeight="1" x14ac:dyDescent="0.15">
      <c r="A18" s="1022"/>
      <c r="B18" s="1022"/>
      <c r="C18" s="1022"/>
      <c r="D18" s="1022"/>
      <c r="E18" s="1022"/>
      <c r="F18" s="1022"/>
      <c r="G18" s="1022"/>
      <c r="H18" s="1022"/>
      <c r="I18" s="1022"/>
      <c r="J18" s="1022"/>
      <c r="K18" s="1022"/>
      <c r="L18" s="1022"/>
      <c r="M18" s="1022"/>
      <c r="N18" s="1022"/>
      <c r="O18" s="1022"/>
      <c r="P18" s="1022"/>
    </row>
    <row r="19" spans="1:16" ht="16.5" customHeight="1" x14ac:dyDescent="0.15">
      <c r="A19" s="1022"/>
      <c r="B19" s="1022"/>
      <c r="C19" s="1022"/>
      <c r="D19" s="1022"/>
      <c r="E19" s="1022"/>
      <c r="F19" s="1022"/>
      <c r="G19" s="1022"/>
      <c r="H19" s="1022"/>
      <c r="I19" s="1022"/>
      <c r="J19" s="1022"/>
      <c r="K19" s="1022"/>
      <c r="L19" s="1022"/>
      <c r="M19" s="1022"/>
      <c r="N19" s="1022"/>
      <c r="O19" s="1022"/>
      <c r="P19" s="1022"/>
    </row>
    <row r="20" spans="1:16" ht="16.5" customHeight="1" x14ac:dyDescent="0.15">
      <c r="A20" s="1022"/>
      <c r="B20" s="1022"/>
      <c r="C20" s="1022"/>
      <c r="D20" s="1022"/>
      <c r="E20" s="1022"/>
      <c r="F20" s="1022"/>
      <c r="G20" s="1022"/>
      <c r="H20" s="1022"/>
      <c r="I20" s="1022"/>
      <c r="J20" s="1022"/>
      <c r="K20" s="1022"/>
      <c r="L20" s="1022"/>
      <c r="M20" s="1022"/>
      <c r="N20" s="1022"/>
      <c r="O20" s="1022"/>
      <c r="P20" s="1022"/>
    </row>
    <row r="21" spans="1:16" ht="16.5" customHeight="1" x14ac:dyDescent="0.15">
      <c r="A21" s="1022"/>
      <c r="B21" s="1022"/>
      <c r="C21" s="1022"/>
      <c r="D21" s="1022"/>
      <c r="E21" s="1022"/>
      <c r="F21" s="1022"/>
      <c r="G21" s="1022"/>
      <c r="H21" s="1022"/>
      <c r="I21" s="1022"/>
      <c r="J21" s="1022"/>
      <c r="K21" s="1022"/>
      <c r="L21" s="1022"/>
      <c r="M21" s="1022"/>
      <c r="N21" s="1022"/>
      <c r="O21" s="1022"/>
      <c r="P21" s="1022"/>
    </row>
    <row r="22" spans="1:16" ht="16.5" customHeight="1" x14ac:dyDescent="0.15">
      <c r="A22" s="1022"/>
      <c r="B22" s="1022"/>
      <c r="C22" s="1022"/>
      <c r="D22" s="1022"/>
      <c r="E22" s="1022"/>
      <c r="F22" s="1022"/>
      <c r="G22" s="1022"/>
      <c r="H22" s="1022"/>
      <c r="I22" s="1022"/>
      <c r="J22" s="1022"/>
      <c r="K22" s="1022"/>
      <c r="L22" s="1022"/>
      <c r="M22" s="1022"/>
      <c r="N22" s="1022"/>
      <c r="O22" s="1022"/>
      <c r="P22" s="1022"/>
    </row>
    <row r="23" spans="1:16" ht="16.5" customHeight="1" x14ac:dyDescent="0.15">
      <c r="A23" s="1022"/>
      <c r="B23" s="1022"/>
      <c r="C23" s="1022"/>
      <c r="D23" s="1022"/>
      <c r="E23" s="1022"/>
      <c r="F23" s="1022"/>
      <c r="G23" s="1022"/>
      <c r="H23" s="1022"/>
      <c r="I23" s="1022"/>
      <c r="J23" s="1022"/>
      <c r="K23" s="1022"/>
      <c r="L23" s="1022"/>
      <c r="M23" s="1022"/>
      <c r="N23" s="1022"/>
      <c r="O23" s="1022"/>
      <c r="P23" s="1022"/>
    </row>
    <row r="24" spans="1:16" ht="16.5" customHeight="1" x14ac:dyDescent="0.15">
      <c r="A24" s="1022"/>
      <c r="B24" s="1022"/>
      <c r="C24" s="1022"/>
      <c r="D24" s="1022"/>
      <c r="E24" s="1022"/>
      <c r="F24" s="1022"/>
      <c r="G24" s="1022"/>
      <c r="H24" s="1022"/>
      <c r="I24" s="1022"/>
      <c r="J24" s="1022"/>
      <c r="K24" s="1022"/>
      <c r="L24" s="1022"/>
      <c r="M24" s="1022"/>
      <c r="N24" s="1022"/>
      <c r="O24" s="1022"/>
      <c r="P24" s="1022"/>
    </row>
    <row r="25" spans="1:16" ht="16.5" customHeight="1" x14ac:dyDescent="0.15">
      <c r="A25" s="1022"/>
      <c r="B25" s="1022"/>
      <c r="C25" s="1022"/>
      <c r="D25" s="1022"/>
      <c r="E25" s="1022"/>
      <c r="F25" s="1022"/>
      <c r="G25" s="1022"/>
      <c r="H25" s="1022"/>
      <c r="I25" s="1022"/>
      <c r="J25" s="1022"/>
      <c r="K25" s="1022"/>
      <c r="L25" s="1022"/>
      <c r="M25" s="1022"/>
      <c r="N25" s="1022"/>
      <c r="O25" s="1022"/>
      <c r="P25" s="1022"/>
    </row>
    <row r="26" spans="1:16" ht="16.5" customHeight="1" x14ac:dyDescent="0.15">
      <c r="A26" s="1022"/>
      <c r="B26" s="1022"/>
      <c r="C26" s="1022"/>
      <c r="D26" s="1022"/>
      <c r="E26" s="1022"/>
      <c r="F26" s="1022"/>
      <c r="G26" s="1022"/>
      <c r="H26" s="1022"/>
      <c r="I26" s="1022"/>
      <c r="J26" s="1022"/>
      <c r="K26" s="1022"/>
      <c r="L26" s="1022"/>
      <c r="M26" s="1022"/>
      <c r="N26" s="1022"/>
      <c r="O26" s="1022"/>
      <c r="P26" s="1022"/>
    </row>
    <row r="27" spans="1:16" ht="16.5" customHeight="1" x14ac:dyDescent="0.15">
      <c r="A27" s="1022"/>
      <c r="B27" s="1022"/>
      <c r="C27" s="1022"/>
      <c r="D27" s="1022"/>
      <c r="E27" s="1022"/>
      <c r="F27" s="1022"/>
      <c r="G27" s="1022"/>
      <c r="H27" s="1022"/>
      <c r="I27" s="1022"/>
      <c r="J27" s="1022"/>
      <c r="K27" s="1022"/>
      <c r="L27" s="1022"/>
      <c r="M27" s="1022"/>
      <c r="N27" s="1022"/>
      <c r="O27" s="1022"/>
      <c r="P27" s="1022"/>
    </row>
    <row r="28" spans="1:16" ht="16.5" customHeight="1" x14ac:dyDescent="0.15">
      <c r="A28" s="1022"/>
      <c r="B28" s="1022"/>
      <c r="C28" s="1022"/>
      <c r="D28" s="1022"/>
      <c r="E28" s="1022"/>
      <c r="F28" s="1022"/>
      <c r="G28" s="1022"/>
      <c r="H28" s="1022"/>
      <c r="I28" s="1022"/>
      <c r="J28" s="1022"/>
      <c r="K28" s="1022"/>
      <c r="L28" s="1022"/>
      <c r="M28" s="1022"/>
      <c r="N28" s="1022"/>
      <c r="O28" s="1022"/>
      <c r="P28" s="1022"/>
    </row>
    <row r="29" spans="1:16" ht="16.5" customHeight="1" x14ac:dyDescent="0.15">
      <c r="A29" s="1022"/>
      <c r="B29" s="1022"/>
      <c r="C29" s="1022"/>
      <c r="D29" s="1022"/>
      <c r="E29" s="1022"/>
      <c r="F29" s="1022"/>
      <c r="G29" s="1022"/>
      <c r="H29" s="1022"/>
      <c r="I29" s="1022"/>
      <c r="J29" s="1022"/>
      <c r="K29" s="1022"/>
      <c r="L29" s="1022"/>
      <c r="M29" s="1022"/>
      <c r="N29" s="1022"/>
      <c r="O29" s="1022"/>
      <c r="P29" s="1022"/>
    </row>
    <row r="30" spans="1:16" ht="16.5" customHeight="1" x14ac:dyDescent="0.15">
      <c r="A30" s="1022"/>
      <c r="B30" s="1022"/>
      <c r="C30" s="1022"/>
      <c r="D30" s="1022"/>
      <c r="E30" s="1022"/>
      <c r="F30" s="1022"/>
      <c r="G30" s="1022"/>
      <c r="H30" s="1022"/>
      <c r="I30" s="1022"/>
      <c r="J30" s="1022"/>
      <c r="K30" s="1022"/>
      <c r="L30" s="1022"/>
      <c r="M30" s="1022"/>
      <c r="N30" s="1022"/>
      <c r="O30" s="1022"/>
      <c r="P30" s="1022"/>
    </row>
    <row r="31" spans="1:16" ht="16.5" customHeight="1" x14ac:dyDescent="0.15">
      <c r="A31" s="1022"/>
      <c r="B31" s="1022"/>
      <c r="C31" s="1022"/>
      <c r="D31" s="1022"/>
      <c r="E31" s="1022"/>
      <c r="F31" s="1022"/>
      <c r="G31" s="1022"/>
      <c r="H31" s="1022"/>
      <c r="I31" s="1022"/>
      <c r="J31" s="1022"/>
      <c r="K31" s="1022"/>
      <c r="L31" s="1022"/>
      <c r="M31" s="1022"/>
      <c r="N31" s="1022"/>
      <c r="O31" s="1022"/>
      <c r="P31" s="1022"/>
    </row>
    <row r="32" spans="1:16" ht="31.5" customHeight="1" thickBot="1" x14ac:dyDescent="0.2">
      <c r="A32" s="1022"/>
      <c r="B32" s="1022"/>
      <c r="C32" s="1022"/>
      <c r="D32" s="1022"/>
      <c r="E32" s="1022"/>
      <c r="F32" s="1022"/>
      <c r="G32" s="1022"/>
      <c r="H32" s="1022"/>
      <c r="I32" s="1022"/>
      <c r="J32" s="1024" t="s">
        <v>557</v>
      </c>
      <c r="K32" s="1022"/>
      <c r="L32" s="1022"/>
      <c r="M32" s="1022"/>
      <c r="N32" s="1022"/>
      <c r="O32" s="1022"/>
      <c r="P32" s="1022"/>
    </row>
    <row r="33" spans="1:16" ht="39" customHeight="1" thickBot="1" x14ac:dyDescent="0.25">
      <c r="A33" s="1022"/>
      <c r="B33" s="1025" t="s">
        <v>563</v>
      </c>
      <c r="C33" s="1026"/>
      <c r="D33" s="1026"/>
      <c r="E33" s="1027" t="s">
        <v>558</v>
      </c>
      <c r="F33" s="1028" t="s">
        <v>3</v>
      </c>
      <c r="G33" s="1029" t="s">
        <v>4</v>
      </c>
      <c r="H33" s="1029" t="s">
        <v>5</v>
      </c>
      <c r="I33" s="1029" t="s">
        <v>6</v>
      </c>
      <c r="J33" s="1030" t="s">
        <v>7</v>
      </c>
      <c r="K33" s="1022"/>
      <c r="L33" s="1022"/>
      <c r="M33" s="1022"/>
      <c r="N33" s="1022"/>
      <c r="O33" s="1022"/>
      <c r="P33" s="1022"/>
    </row>
    <row r="34" spans="1:16" ht="39" customHeight="1" x14ac:dyDescent="0.15">
      <c r="A34" s="1022"/>
      <c r="B34" s="1031"/>
      <c r="C34" s="1032" t="s">
        <v>564</v>
      </c>
      <c r="D34" s="1032"/>
      <c r="E34" s="1033"/>
      <c r="F34" s="1034">
        <v>2.0499999999999998</v>
      </c>
      <c r="G34" s="1035">
        <v>1.7</v>
      </c>
      <c r="H34" s="1035">
        <v>1.92</v>
      </c>
      <c r="I34" s="1035">
        <v>1.95</v>
      </c>
      <c r="J34" s="1036">
        <v>2.12</v>
      </c>
      <c r="K34" s="1022"/>
      <c r="L34" s="1022"/>
      <c r="M34" s="1022"/>
      <c r="N34" s="1022"/>
      <c r="O34" s="1022"/>
      <c r="P34" s="1022"/>
    </row>
    <row r="35" spans="1:16" ht="39" customHeight="1" x14ac:dyDescent="0.15">
      <c r="A35" s="1022"/>
      <c r="B35" s="1037"/>
      <c r="C35" s="1038" t="s">
        <v>565</v>
      </c>
      <c r="D35" s="1038"/>
      <c r="E35" s="1039"/>
      <c r="F35" s="1040">
        <v>0.87</v>
      </c>
      <c r="G35" s="1041">
        <v>1.06</v>
      </c>
      <c r="H35" s="1041">
        <v>1.03</v>
      </c>
      <c r="I35" s="1041">
        <v>1.05</v>
      </c>
      <c r="J35" s="1042">
        <v>1.02</v>
      </c>
      <c r="K35" s="1022"/>
      <c r="L35" s="1022"/>
      <c r="M35" s="1022"/>
      <c r="N35" s="1022"/>
      <c r="O35" s="1022"/>
      <c r="P35" s="1022"/>
    </row>
    <row r="36" spans="1:16" ht="39" customHeight="1" x14ac:dyDescent="0.15">
      <c r="A36" s="1022"/>
      <c r="B36" s="1037"/>
      <c r="C36" s="1038" t="s">
        <v>566</v>
      </c>
      <c r="D36" s="1038"/>
      <c r="E36" s="1039"/>
      <c r="F36" s="1040" t="s">
        <v>327</v>
      </c>
      <c r="G36" s="1041" t="s">
        <v>327</v>
      </c>
      <c r="H36" s="1041" t="s">
        <v>327</v>
      </c>
      <c r="I36" s="1041" t="s">
        <v>327</v>
      </c>
      <c r="J36" s="1042">
        <v>0.48</v>
      </c>
      <c r="K36" s="1022"/>
      <c r="L36" s="1022"/>
      <c r="M36" s="1022"/>
      <c r="N36" s="1022"/>
      <c r="O36" s="1022"/>
      <c r="P36" s="1022"/>
    </row>
    <row r="37" spans="1:16" ht="39" customHeight="1" x14ac:dyDescent="0.15">
      <c r="A37" s="1022"/>
      <c r="B37" s="1037"/>
      <c r="C37" s="1038" t="s">
        <v>567</v>
      </c>
      <c r="D37" s="1038"/>
      <c r="E37" s="1039"/>
      <c r="F37" s="1040" t="s">
        <v>327</v>
      </c>
      <c r="G37" s="1041" t="s">
        <v>327</v>
      </c>
      <c r="H37" s="1041" t="s">
        <v>327</v>
      </c>
      <c r="I37" s="1041" t="s">
        <v>327</v>
      </c>
      <c r="J37" s="1042">
        <v>0.27</v>
      </c>
      <c r="K37" s="1022"/>
      <c r="L37" s="1022"/>
      <c r="M37" s="1022"/>
      <c r="N37" s="1022"/>
      <c r="O37" s="1022"/>
      <c r="P37" s="1022"/>
    </row>
    <row r="38" spans="1:16" ht="39" customHeight="1" x14ac:dyDescent="0.15">
      <c r="A38" s="1022"/>
      <c r="B38" s="1037"/>
      <c r="C38" s="1038" t="s">
        <v>568</v>
      </c>
      <c r="D38" s="1038"/>
      <c r="E38" s="1039"/>
      <c r="F38" s="1040">
        <v>1.57</v>
      </c>
      <c r="G38" s="1041">
        <v>1.73</v>
      </c>
      <c r="H38" s="1041">
        <v>1.48</v>
      </c>
      <c r="I38" s="1041">
        <v>0.44</v>
      </c>
      <c r="J38" s="1042">
        <v>0.11</v>
      </c>
      <c r="K38" s="1022"/>
      <c r="L38" s="1022"/>
      <c r="M38" s="1022"/>
      <c r="N38" s="1022"/>
      <c r="O38" s="1022"/>
      <c r="P38" s="1022"/>
    </row>
    <row r="39" spans="1:16" ht="39" customHeight="1" x14ac:dyDescent="0.15">
      <c r="A39" s="1022"/>
      <c r="B39" s="1037"/>
      <c r="C39" s="1038" t="s">
        <v>569</v>
      </c>
      <c r="D39" s="1038"/>
      <c r="E39" s="1039"/>
      <c r="F39" s="1040">
        <v>0.16</v>
      </c>
      <c r="G39" s="1041">
        <v>0.11</v>
      </c>
      <c r="H39" s="1041">
        <v>0.11</v>
      </c>
      <c r="I39" s="1041">
        <v>0.1</v>
      </c>
      <c r="J39" s="1042">
        <v>0.1</v>
      </c>
      <c r="K39" s="1022"/>
      <c r="L39" s="1022"/>
      <c r="M39" s="1022"/>
      <c r="N39" s="1022"/>
      <c r="O39" s="1022"/>
      <c r="P39" s="1022"/>
    </row>
    <row r="40" spans="1:16" ht="39" customHeight="1" x14ac:dyDescent="0.15">
      <c r="A40" s="1022"/>
      <c r="B40" s="1037"/>
      <c r="C40" s="1038" t="s">
        <v>570</v>
      </c>
      <c r="D40" s="1038"/>
      <c r="E40" s="1039"/>
      <c r="F40" s="1040">
        <v>0.01</v>
      </c>
      <c r="G40" s="1041">
        <v>0.02</v>
      </c>
      <c r="H40" s="1041">
        <v>0.02</v>
      </c>
      <c r="I40" s="1041">
        <v>0.02</v>
      </c>
      <c r="J40" s="1042">
        <v>0.02</v>
      </c>
      <c r="K40" s="1022"/>
      <c r="L40" s="1022"/>
      <c r="M40" s="1022"/>
      <c r="N40" s="1022"/>
      <c r="O40" s="1022"/>
      <c r="P40" s="1022"/>
    </row>
    <row r="41" spans="1:16" ht="39" customHeight="1" x14ac:dyDescent="0.15">
      <c r="A41" s="1022"/>
      <c r="B41" s="1037"/>
      <c r="C41" s="1038" t="s">
        <v>571</v>
      </c>
      <c r="D41" s="1038"/>
      <c r="E41" s="1039"/>
      <c r="F41" s="1040">
        <v>0</v>
      </c>
      <c r="G41" s="1041">
        <v>0.01</v>
      </c>
      <c r="H41" s="1041">
        <v>0</v>
      </c>
      <c r="I41" s="1041">
        <v>0.01</v>
      </c>
      <c r="J41" s="1042">
        <v>0.01</v>
      </c>
      <c r="K41" s="1022"/>
      <c r="L41" s="1022"/>
      <c r="M41" s="1022"/>
      <c r="N41" s="1022"/>
      <c r="O41" s="1022"/>
      <c r="P41" s="1022"/>
    </row>
    <row r="42" spans="1:16" ht="39" customHeight="1" x14ac:dyDescent="0.15">
      <c r="A42" s="1022"/>
      <c r="B42" s="1043"/>
      <c r="C42" s="1038" t="s">
        <v>572</v>
      </c>
      <c r="D42" s="1038"/>
      <c r="E42" s="1039"/>
      <c r="F42" s="1040" t="s">
        <v>327</v>
      </c>
      <c r="G42" s="1041" t="s">
        <v>327</v>
      </c>
      <c r="H42" s="1041" t="s">
        <v>327</v>
      </c>
      <c r="I42" s="1041" t="s">
        <v>327</v>
      </c>
      <c r="J42" s="1042" t="s">
        <v>327</v>
      </c>
      <c r="K42" s="1022"/>
      <c r="L42" s="1022"/>
      <c r="M42" s="1022"/>
      <c r="N42" s="1022"/>
      <c r="O42" s="1022"/>
      <c r="P42" s="1022"/>
    </row>
    <row r="43" spans="1:16" ht="39" customHeight="1" thickBot="1" x14ac:dyDescent="0.2">
      <c r="A43" s="1022"/>
      <c r="B43" s="1044"/>
      <c r="C43" s="1045" t="s">
        <v>573</v>
      </c>
      <c r="D43" s="1045"/>
      <c r="E43" s="1046"/>
      <c r="F43" s="1047">
        <v>0.77</v>
      </c>
      <c r="G43" s="1048">
        <v>0.21</v>
      </c>
      <c r="H43" s="1048">
        <v>1.02</v>
      </c>
      <c r="I43" s="1048">
        <v>0.57999999999999996</v>
      </c>
      <c r="J43" s="1049" t="s">
        <v>327</v>
      </c>
      <c r="K43" s="1022"/>
      <c r="L43" s="1022"/>
      <c r="M43" s="1022"/>
      <c r="N43" s="1022"/>
      <c r="O43" s="1022"/>
      <c r="P43" s="1022"/>
    </row>
    <row r="44" spans="1:16" ht="39" customHeight="1" x14ac:dyDescent="0.15">
      <c r="A44" s="1022"/>
      <c r="B44" s="1050"/>
      <c r="C44" s="1051"/>
      <c r="D44" s="1051"/>
      <c r="E44" s="1051"/>
      <c r="F44" s="1022"/>
      <c r="G44" s="1022"/>
      <c r="H44" s="1022"/>
      <c r="I44" s="1022"/>
      <c r="J44" s="1022"/>
      <c r="K44" s="1022"/>
      <c r="L44" s="1022"/>
      <c r="M44" s="1022"/>
      <c r="N44" s="1022"/>
      <c r="O44" s="1022"/>
      <c r="P44" s="1022"/>
    </row>
    <row r="45" spans="1:16" ht="17.25" x14ac:dyDescent="0.15">
      <c r="A45" s="1022"/>
      <c r="B45" s="1022"/>
      <c r="C45" s="1022"/>
      <c r="D45" s="1022"/>
      <c r="E45" s="1022"/>
      <c r="F45" s="1022"/>
      <c r="G45" s="1022"/>
      <c r="H45" s="1022"/>
      <c r="I45" s="1022"/>
      <c r="J45" s="1022"/>
      <c r="K45" s="1022"/>
      <c r="L45" s="1022"/>
      <c r="M45" s="1022"/>
      <c r="N45" s="1022"/>
      <c r="O45" s="1022"/>
      <c r="P45" s="1022"/>
    </row>
  </sheetData>
  <sheetProtection algorithmName="SHA-512" hashValue="yfyw7+CrfdOv62y6qnGaqHE6TnfpTSCY74SXIZycnS1v1V2CQBVEvnTih4WaCsF/SAKBShKH64YRunsiMTqI8A==" saltValue="gx+yxw8x0hp23l6iicGDI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9ABBD-6AB3-45AB-87D6-E77A5DB4B653}">
  <sheetPr>
    <pageSetUpPr fitToPage="1"/>
  </sheetPr>
  <dimension ref="A1:U64"/>
  <sheetViews>
    <sheetView showGridLines="0" zoomScale="70" zoomScaleNormal="70" zoomScaleSheetLayoutView="55" workbookViewId="0"/>
  </sheetViews>
  <sheetFormatPr defaultColWidth="0" defaultRowHeight="12.6" customHeight="1" zeroHeight="1" x14ac:dyDescent="0.15"/>
  <cols>
    <col min="1" max="1" width="6.625" style="1053" customWidth="1"/>
    <col min="2" max="3" width="10.875" style="1053" customWidth="1"/>
    <col min="4" max="4" width="10" style="1053" customWidth="1"/>
    <col min="5" max="10" width="11" style="1053" customWidth="1"/>
    <col min="11" max="15" width="13.125" style="1053" customWidth="1"/>
    <col min="16" max="21" width="11.5" style="1053" customWidth="1"/>
    <col min="22" max="16384" width="0" style="1053" hidden="1"/>
  </cols>
  <sheetData>
    <row r="1" spans="1:21" ht="13.5" customHeight="1" x14ac:dyDescent="0.15">
      <c r="A1" s="1052"/>
      <c r="B1" s="1052"/>
      <c r="C1" s="1052"/>
      <c r="D1" s="1052"/>
      <c r="E1" s="1052"/>
      <c r="F1" s="1052"/>
      <c r="G1" s="1052"/>
      <c r="H1" s="1052"/>
      <c r="I1" s="1052"/>
      <c r="J1" s="1052"/>
      <c r="K1" s="1052"/>
      <c r="L1" s="1052"/>
      <c r="M1" s="1052"/>
      <c r="N1" s="1052"/>
      <c r="O1" s="1052"/>
      <c r="P1" s="1052"/>
      <c r="Q1" s="1052"/>
      <c r="R1" s="1052"/>
      <c r="S1" s="1052"/>
      <c r="T1" s="1052"/>
      <c r="U1" s="1052"/>
    </row>
    <row r="2" spans="1:21" ht="13.5" customHeight="1" x14ac:dyDescent="0.15">
      <c r="A2" s="1052"/>
      <c r="B2" s="1052"/>
      <c r="C2" s="1052"/>
      <c r="D2" s="1052"/>
      <c r="E2" s="1052"/>
      <c r="F2" s="1052"/>
      <c r="G2" s="1052"/>
      <c r="H2" s="1052"/>
      <c r="I2" s="1052"/>
      <c r="J2" s="1052"/>
      <c r="K2" s="1052"/>
      <c r="L2" s="1052"/>
      <c r="M2" s="1052"/>
      <c r="N2" s="1052"/>
      <c r="O2" s="1052"/>
      <c r="P2" s="1052"/>
      <c r="Q2" s="1052"/>
      <c r="R2" s="1052"/>
      <c r="S2" s="1052"/>
      <c r="T2" s="1052"/>
      <c r="U2" s="1052"/>
    </row>
    <row r="3" spans="1:21" ht="13.5" customHeight="1" x14ac:dyDescent="0.15">
      <c r="A3" s="1052"/>
      <c r="B3" s="1052"/>
      <c r="C3" s="1052"/>
      <c r="D3" s="1052"/>
      <c r="E3" s="1052"/>
      <c r="F3" s="1052"/>
      <c r="G3" s="1052"/>
      <c r="H3" s="1052"/>
      <c r="I3" s="1052"/>
      <c r="J3" s="1052"/>
      <c r="K3" s="1052"/>
      <c r="L3" s="1052"/>
      <c r="M3" s="1052"/>
      <c r="N3" s="1052"/>
      <c r="O3" s="1052"/>
      <c r="P3" s="1052"/>
      <c r="Q3" s="1052"/>
      <c r="R3" s="1052"/>
      <c r="S3" s="1052"/>
      <c r="T3" s="1052"/>
      <c r="U3" s="1052"/>
    </row>
    <row r="4" spans="1:21" ht="13.5" customHeight="1" x14ac:dyDescent="0.15">
      <c r="A4" s="1052"/>
      <c r="B4" s="1052"/>
      <c r="C4" s="1052"/>
      <c r="D4" s="1052"/>
      <c r="E4" s="1052"/>
      <c r="F4" s="1052"/>
      <c r="G4" s="1052"/>
      <c r="H4" s="1052"/>
      <c r="I4" s="1052"/>
      <c r="J4" s="1052"/>
      <c r="K4" s="1052"/>
      <c r="L4" s="1052"/>
      <c r="M4" s="1052"/>
      <c r="N4" s="1052"/>
      <c r="O4" s="1052"/>
      <c r="P4" s="1052"/>
      <c r="Q4" s="1052"/>
      <c r="R4" s="1052"/>
      <c r="S4" s="1052"/>
      <c r="T4" s="1052"/>
      <c r="U4" s="1052"/>
    </row>
    <row r="5" spans="1:21" ht="13.5" customHeight="1" x14ac:dyDescent="0.15">
      <c r="A5" s="1052"/>
      <c r="B5" s="1052"/>
      <c r="C5" s="1052"/>
      <c r="D5" s="1052"/>
      <c r="E5" s="1052"/>
      <c r="F5" s="1052"/>
      <c r="G5" s="1052"/>
      <c r="H5" s="1052"/>
      <c r="I5" s="1052"/>
      <c r="J5" s="1052"/>
      <c r="K5" s="1052"/>
      <c r="L5" s="1052"/>
      <c r="M5" s="1052"/>
      <c r="N5" s="1052"/>
      <c r="O5" s="1052"/>
      <c r="P5" s="1052"/>
      <c r="Q5" s="1052"/>
      <c r="R5" s="1052"/>
      <c r="S5" s="1052"/>
      <c r="T5" s="1052"/>
      <c r="U5" s="1052"/>
    </row>
    <row r="6" spans="1:21" ht="13.5" customHeight="1" x14ac:dyDescent="0.15">
      <c r="A6" s="1052"/>
      <c r="B6" s="1052"/>
      <c r="C6" s="1052"/>
      <c r="D6" s="1052"/>
      <c r="E6" s="1052"/>
      <c r="F6" s="1052"/>
      <c r="G6" s="1052"/>
      <c r="H6" s="1052"/>
      <c r="I6" s="1052"/>
      <c r="J6" s="1052"/>
      <c r="K6" s="1052"/>
      <c r="L6" s="1052"/>
      <c r="M6" s="1052"/>
      <c r="N6" s="1052"/>
      <c r="O6" s="1052"/>
      <c r="P6" s="1052"/>
      <c r="Q6" s="1052"/>
      <c r="R6" s="1052"/>
      <c r="S6" s="1052"/>
      <c r="T6" s="1052"/>
      <c r="U6" s="1052"/>
    </row>
    <row r="7" spans="1:21" ht="13.5" customHeight="1" x14ac:dyDescent="0.15">
      <c r="A7" s="1052"/>
      <c r="B7" s="1052"/>
      <c r="C7" s="1052"/>
      <c r="D7" s="1052"/>
      <c r="E7" s="1052"/>
      <c r="F7" s="1052"/>
      <c r="G7" s="1052"/>
      <c r="H7" s="1052"/>
      <c r="I7" s="1052"/>
      <c r="J7" s="1052"/>
      <c r="K7" s="1052"/>
      <c r="L7" s="1052"/>
      <c r="M7" s="1052"/>
      <c r="N7" s="1052"/>
      <c r="O7" s="1052"/>
      <c r="P7" s="1052"/>
      <c r="Q7" s="1052"/>
      <c r="R7" s="1052"/>
      <c r="S7" s="1052"/>
      <c r="T7" s="1052"/>
      <c r="U7" s="1052"/>
    </row>
    <row r="8" spans="1:21" ht="13.5" customHeight="1" x14ac:dyDescent="0.15">
      <c r="A8" s="1052"/>
      <c r="B8" s="1052"/>
      <c r="C8" s="1052"/>
      <c r="D8" s="1052"/>
      <c r="E8" s="1052"/>
      <c r="F8" s="1052"/>
      <c r="G8" s="1052"/>
      <c r="H8" s="1052"/>
      <c r="I8" s="1052"/>
      <c r="J8" s="1052"/>
      <c r="K8" s="1052"/>
      <c r="L8" s="1052"/>
      <c r="M8" s="1052"/>
      <c r="N8" s="1052"/>
      <c r="O8" s="1052"/>
      <c r="P8" s="1052"/>
      <c r="Q8" s="1052"/>
      <c r="R8" s="1052"/>
      <c r="S8" s="1052"/>
      <c r="T8" s="1052"/>
      <c r="U8" s="1052"/>
    </row>
    <row r="9" spans="1:21" ht="13.5" customHeight="1" x14ac:dyDescent="0.15">
      <c r="A9" s="1052"/>
      <c r="B9" s="1052"/>
      <c r="C9" s="1052"/>
      <c r="D9" s="1052"/>
      <c r="E9" s="1052"/>
      <c r="F9" s="1052"/>
      <c r="G9" s="1052"/>
      <c r="H9" s="1052"/>
      <c r="I9" s="1052"/>
      <c r="J9" s="1052"/>
      <c r="K9" s="1052"/>
      <c r="L9" s="1052"/>
      <c r="M9" s="1052"/>
      <c r="N9" s="1052"/>
      <c r="O9" s="1052"/>
      <c r="P9" s="1052"/>
      <c r="Q9" s="1052"/>
      <c r="R9" s="1052"/>
      <c r="S9" s="1052"/>
      <c r="T9" s="1052"/>
      <c r="U9" s="1052"/>
    </row>
    <row r="10" spans="1:21" ht="13.5" customHeight="1" x14ac:dyDescent="0.15">
      <c r="A10" s="1052"/>
      <c r="B10" s="1052"/>
      <c r="C10" s="1052"/>
      <c r="D10" s="1052"/>
      <c r="E10" s="1052"/>
      <c r="F10" s="1052"/>
      <c r="G10" s="1052"/>
      <c r="H10" s="1052"/>
      <c r="I10" s="1052"/>
      <c r="J10" s="1052"/>
      <c r="K10" s="1052"/>
      <c r="L10" s="1052"/>
      <c r="M10" s="1052"/>
      <c r="N10" s="1052"/>
      <c r="O10" s="1052"/>
      <c r="P10" s="1052"/>
      <c r="Q10" s="1052"/>
      <c r="R10" s="1052"/>
      <c r="S10" s="1052"/>
      <c r="T10" s="1052"/>
      <c r="U10" s="1052"/>
    </row>
    <row r="11" spans="1:21" ht="13.5" customHeight="1" x14ac:dyDescent="0.15">
      <c r="A11" s="1052"/>
      <c r="B11" s="1052"/>
      <c r="C11" s="1052"/>
      <c r="D11" s="1052"/>
      <c r="E11" s="1052"/>
      <c r="F11" s="1052"/>
      <c r="G11" s="1052"/>
      <c r="H11" s="1052"/>
      <c r="I11" s="1052"/>
      <c r="J11" s="1052"/>
      <c r="K11" s="1052"/>
      <c r="L11" s="1052"/>
      <c r="M11" s="1052"/>
      <c r="N11" s="1052"/>
      <c r="O11" s="1052"/>
      <c r="P11" s="1052"/>
      <c r="Q11" s="1052"/>
      <c r="R11" s="1052"/>
      <c r="S11" s="1052"/>
      <c r="T11" s="1052"/>
      <c r="U11" s="1052"/>
    </row>
    <row r="12" spans="1:21" ht="13.5" customHeight="1" x14ac:dyDescent="0.15">
      <c r="A12" s="1052"/>
      <c r="B12" s="1052"/>
      <c r="C12" s="1052"/>
      <c r="D12" s="1052"/>
      <c r="E12" s="1052"/>
      <c r="F12" s="1052"/>
      <c r="G12" s="1052"/>
      <c r="H12" s="1052"/>
      <c r="I12" s="1052"/>
      <c r="J12" s="1052"/>
      <c r="K12" s="1052"/>
      <c r="L12" s="1052"/>
      <c r="M12" s="1052"/>
      <c r="N12" s="1052"/>
      <c r="O12" s="1052"/>
      <c r="P12" s="1052"/>
      <c r="Q12" s="1052"/>
      <c r="R12" s="1052"/>
      <c r="S12" s="1052"/>
      <c r="T12" s="1052"/>
      <c r="U12" s="1052"/>
    </row>
    <row r="13" spans="1:21" ht="13.5" customHeight="1" x14ac:dyDescent="0.15">
      <c r="A13" s="1052"/>
      <c r="B13" s="1052"/>
      <c r="C13" s="1052"/>
      <c r="D13" s="1052"/>
      <c r="E13" s="1052"/>
      <c r="F13" s="1052"/>
      <c r="G13" s="1052"/>
      <c r="H13" s="1052"/>
      <c r="I13" s="1052"/>
      <c r="J13" s="1052"/>
      <c r="K13" s="1052"/>
      <c r="L13" s="1052"/>
      <c r="M13" s="1052"/>
      <c r="N13" s="1052"/>
      <c r="O13" s="1052"/>
      <c r="P13" s="1052"/>
      <c r="Q13" s="1052"/>
      <c r="R13" s="1052"/>
      <c r="S13" s="1052"/>
      <c r="T13" s="1052"/>
      <c r="U13" s="1052"/>
    </row>
    <row r="14" spans="1:21" ht="13.5" customHeight="1" x14ac:dyDescent="0.15">
      <c r="A14" s="1052"/>
      <c r="B14" s="1052"/>
      <c r="C14" s="1052"/>
      <c r="D14" s="1052"/>
      <c r="E14" s="1052"/>
      <c r="F14" s="1052"/>
      <c r="G14" s="1052"/>
      <c r="H14" s="1052"/>
      <c r="I14" s="1052"/>
      <c r="J14" s="1052"/>
      <c r="K14" s="1052"/>
      <c r="L14" s="1052"/>
      <c r="M14" s="1052"/>
      <c r="N14" s="1052"/>
      <c r="O14" s="1052"/>
      <c r="P14" s="1052"/>
      <c r="Q14" s="1052"/>
      <c r="R14" s="1052"/>
      <c r="S14" s="1052"/>
      <c r="T14" s="1052"/>
      <c r="U14" s="1052"/>
    </row>
    <row r="15" spans="1:21" ht="13.5" customHeight="1" x14ac:dyDescent="0.15">
      <c r="A15" s="1052"/>
      <c r="B15" s="1052"/>
      <c r="C15" s="1052"/>
      <c r="D15" s="1052"/>
      <c r="E15" s="1052"/>
      <c r="F15" s="1052"/>
      <c r="G15" s="1052"/>
      <c r="H15" s="1052"/>
      <c r="I15" s="1052"/>
      <c r="J15" s="1052"/>
      <c r="K15" s="1052"/>
      <c r="L15" s="1052"/>
      <c r="M15" s="1052"/>
      <c r="N15" s="1052"/>
      <c r="O15" s="1052"/>
      <c r="P15" s="1052"/>
      <c r="Q15" s="1052"/>
      <c r="R15" s="1052"/>
      <c r="S15" s="1052"/>
      <c r="T15" s="1052"/>
      <c r="U15" s="1052"/>
    </row>
    <row r="16" spans="1:21" ht="13.5" customHeight="1" x14ac:dyDescent="0.15">
      <c r="A16" s="1052"/>
      <c r="B16" s="1052"/>
      <c r="C16" s="1052"/>
      <c r="D16" s="1052"/>
      <c r="E16" s="1052"/>
      <c r="F16" s="1052"/>
      <c r="G16" s="1052"/>
      <c r="H16" s="1052"/>
      <c r="I16" s="1052"/>
      <c r="J16" s="1052"/>
      <c r="K16" s="1052"/>
      <c r="L16" s="1052"/>
      <c r="M16" s="1052"/>
      <c r="N16" s="1052"/>
      <c r="O16" s="1052"/>
      <c r="P16" s="1052"/>
      <c r="Q16" s="1052"/>
      <c r="R16" s="1052"/>
      <c r="S16" s="1052"/>
      <c r="T16" s="1052"/>
      <c r="U16" s="1052"/>
    </row>
    <row r="17" spans="1:21" ht="13.5" customHeight="1" x14ac:dyDescent="0.15">
      <c r="A17" s="1052"/>
      <c r="B17" s="1052"/>
      <c r="C17" s="1052"/>
      <c r="D17" s="1052"/>
      <c r="E17" s="1052"/>
      <c r="F17" s="1052"/>
      <c r="G17" s="1052"/>
      <c r="H17" s="1052"/>
      <c r="I17" s="1052"/>
      <c r="J17" s="1052"/>
      <c r="K17" s="1052"/>
      <c r="L17" s="1052"/>
      <c r="M17" s="1052"/>
      <c r="N17" s="1052"/>
      <c r="O17" s="1052"/>
      <c r="P17" s="1052"/>
      <c r="Q17" s="1052"/>
      <c r="R17" s="1052"/>
      <c r="S17" s="1052"/>
      <c r="T17" s="1052"/>
      <c r="U17" s="1052"/>
    </row>
    <row r="18" spans="1:21" ht="13.5" customHeight="1" x14ac:dyDescent="0.15">
      <c r="A18" s="1052"/>
      <c r="B18" s="1052"/>
      <c r="C18" s="1052"/>
      <c r="D18" s="1052"/>
      <c r="E18" s="1052"/>
      <c r="F18" s="1052"/>
      <c r="G18" s="1052"/>
      <c r="H18" s="1052"/>
      <c r="I18" s="1052"/>
      <c r="J18" s="1052"/>
      <c r="K18" s="1052"/>
      <c r="L18" s="1052"/>
      <c r="M18" s="1052"/>
      <c r="N18" s="1052"/>
      <c r="O18" s="1052"/>
      <c r="P18" s="1052"/>
      <c r="Q18" s="1052"/>
      <c r="R18" s="1052"/>
      <c r="S18" s="1052"/>
      <c r="T18" s="1052"/>
      <c r="U18" s="1052"/>
    </row>
    <row r="19" spans="1:21" ht="13.5" customHeight="1" x14ac:dyDescent="0.15">
      <c r="A19" s="1052"/>
      <c r="B19" s="1052"/>
      <c r="C19" s="1052"/>
      <c r="D19" s="1052"/>
      <c r="E19" s="1052"/>
      <c r="F19" s="1052"/>
      <c r="G19" s="1052"/>
      <c r="H19" s="1052"/>
      <c r="I19" s="1052"/>
      <c r="J19" s="1052"/>
      <c r="K19" s="1052"/>
      <c r="L19" s="1052"/>
      <c r="M19" s="1052"/>
      <c r="N19" s="1052"/>
      <c r="O19" s="1052"/>
      <c r="P19" s="1052"/>
      <c r="Q19" s="1052"/>
      <c r="R19" s="1052"/>
      <c r="S19" s="1052"/>
      <c r="T19" s="1052"/>
      <c r="U19" s="1052"/>
    </row>
    <row r="20" spans="1:21" ht="13.5" customHeight="1" x14ac:dyDescent="0.15">
      <c r="A20" s="1052"/>
      <c r="B20" s="1052"/>
      <c r="C20" s="1052"/>
      <c r="D20" s="1052"/>
      <c r="E20" s="1052"/>
      <c r="F20" s="1052"/>
      <c r="G20" s="1052"/>
      <c r="H20" s="1052"/>
      <c r="I20" s="1052"/>
      <c r="J20" s="1052"/>
      <c r="K20" s="1052"/>
      <c r="L20" s="1052"/>
      <c r="M20" s="1052"/>
      <c r="N20" s="1052"/>
      <c r="O20" s="1052"/>
      <c r="P20" s="1052"/>
      <c r="Q20" s="1052"/>
      <c r="R20" s="1052"/>
      <c r="S20" s="1052"/>
      <c r="T20" s="1052"/>
      <c r="U20" s="1052"/>
    </row>
    <row r="21" spans="1:21" ht="13.5" customHeight="1" x14ac:dyDescent="0.15">
      <c r="A21" s="1052"/>
      <c r="B21" s="1052"/>
      <c r="C21" s="1052"/>
      <c r="D21" s="1052"/>
      <c r="E21" s="1052"/>
      <c r="F21" s="1052"/>
      <c r="G21" s="1052"/>
      <c r="H21" s="1052"/>
      <c r="I21" s="1052"/>
      <c r="J21" s="1052"/>
      <c r="K21" s="1052"/>
      <c r="L21" s="1052"/>
      <c r="M21" s="1052"/>
      <c r="N21" s="1052"/>
      <c r="O21" s="1052"/>
      <c r="P21" s="1052"/>
      <c r="Q21" s="1052"/>
      <c r="R21" s="1052"/>
      <c r="S21" s="1052"/>
      <c r="T21" s="1052"/>
      <c r="U21" s="1052"/>
    </row>
    <row r="22" spans="1:21" ht="13.5" customHeight="1" x14ac:dyDescent="0.15">
      <c r="A22" s="1052"/>
      <c r="B22" s="1052"/>
      <c r="C22" s="1052"/>
      <c r="D22" s="1052"/>
      <c r="E22" s="1052"/>
      <c r="F22" s="1052"/>
      <c r="G22" s="1052"/>
      <c r="H22" s="1052"/>
      <c r="I22" s="1052"/>
      <c r="J22" s="1052"/>
      <c r="K22" s="1052"/>
      <c r="L22" s="1052"/>
      <c r="M22" s="1052"/>
      <c r="N22" s="1052"/>
      <c r="O22" s="1052"/>
      <c r="P22" s="1052"/>
      <c r="Q22" s="1052"/>
      <c r="R22" s="1052"/>
      <c r="S22" s="1052"/>
      <c r="T22" s="1052"/>
      <c r="U22" s="1052"/>
    </row>
    <row r="23" spans="1:21" ht="13.5" customHeight="1" x14ac:dyDescent="0.15">
      <c r="A23" s="1052"/>
      <c r="B23" s="1052"/>
      <c r="C23" s="1052"/>
      <c r="D23" s="1052"/>
      <c r="E23" s="1052"/>
      <c r="F23" s="1052"/>
      <c r="G23" s="1052"/>
      <c r="H23" s="1052"/>
      <c r="I23" s="1052"/>
      <c r="J23" s="1052"/>
      <c r="K23" s="1052"/>
      <c r="L23" s="1052"/>
      <c r="M23" s="1052"/>
      <c r="N23" s="1052"/>
      <c r="O23" s="1052"/>
      <c r="P23" s="1052"/>
      <c r="Q23" s="1052"/>
      <c r="R23" s="1052"/>
      <c r="S23" s="1052"/>
      <c r="T23" s="1052"/>
      <c r="U23" s="1052"/>
    </row>
    <row r="24" spans="1:21" ht="13.5" customHeight="1" x14ac:dyDescent="0.15">
      <c r="A24" s="1052"/>
      <c r="B24" s="1052"/>
      <c r="C24" s="1052"/>
      <c r="D24" s="1052"/>
      <c r="E24" s="1052"/>
      <c r="F24" s="1052"/>
      <c r="G24" s="1052"/>
      <c r="H24" s="1052"/>
      <c r="I24" s="1052"/>
      <c r="J24" s="1052"/>
      <c r="K24" s="1052"/>
      <c r="L24" s="1052"/>
      <c r="M24" s="1052"/>
      <c r="N24" s="1052"/>
      <c r="O24" s="1052"/>
      <c r="P24" s="1052"/>
      <c r="Q24" s="1052"/>
      <c r="R24" s="1052"/>
      <c r="S24" s="1052"/>
      <c r="T24" s="1052"/>
      <c r="U24" s="1052"/>
    </row>
    <row r="25" spans="1:21" ht="13.5" customHeight="1" x14ac:dyDescent="0.15">
      <c r="A25" s="1052"/>
      <c r="B25" s="1052"/>
      <c r="C25" s="1052"/>
      <c r="D25" s="1052"/>
      <c r="E25" s="1052"/>
      <c r="F25" s="1052"/>
      <c r="G25" s="1052"/>
      <c r="H25" s="1052"/>
      <c r="I25" s="1052"/>
      <c r="J25" s="1052"/>
      <c r="K25" s="1052"/>
      <c r="L25" s="1052"/>
      <c r="M25" s="1052"/>
      <c r="N25" s="1052"/>
      <c r="O25" s="1052"/>
      <c r="P25" s="1052"/>
      <c r="Q25" s="1052"/>
      <c r="R25" s="1052"/>
      <c r="S25" s="1052"/>
      <c r="T25" s="1052"/>
      <c r="U25" s="1052"/>
    </row>
    <row r="26" spans="1:21" ht="13.5" customHeight="1" x14ac:dyDescent="0.15">
      <c r="A26" s="1052"/>
      <c r="B26" s="1052"/>
      <c r="C26" s="1052"/>
      <c r="D26" s="1052"/>
      <c r="E26" s="1052"/>
      <c r="F26" s="1052"/>
      <c r="G26" s="1052"/>
      <c r="H26" s="1052"/>
      <c r="I26" s="1052"/>
      <c r="J26" s="1052"/>
      <c r="K26" s="1052"/>
      <c r="L26" s="1052"/>
      <c r="M26" s="1052"/>
      <c r="N26" s="1052"/>
      <c r="O26" s="1052"/>
      <c r="P26" s="1052"/>
      <c r="Q26" s="1052"/>
      <c r="R26" s="1052"/>
      <c r="S26" s="1052"/>
      <c r="T26" s="1052"/>
      <c r="U26" s="1052"/>
    </row>
    <row r="27" spans="1:21" ht="13.5" customHeight="1" x14ac:dyDescent="0.15">
      <c r="A27" s="1052"/>
      <c r="B27" s="1052"/>
      <c r="C27" s="1052"/>
      <c r="D27" s="1052"/>
      <c r="E27" s="1052"/>
      <c r="F27" s="1052"/>
      <c r="G27" s="1052"/>
      <c r="H27" s="1052"/>
      <c r="I27" s="1052"/>
      <c r="J27" s="1052"/>
      <c r="K27" s="1052"/>
      <c r="L27" s="1052"/>
      <c r="M27" s="1052"/>
      <c r="N27" s="1052"/>
      <c r="O27" s="1052"/>
      <c r="P27" s="1052"/>
      <c r="Q27" s="1052"/>
      <c r="R27" s="1052"/>
      <c r="S27" s="1052"/>
      <c r="T27" s="1052"/>
      <c r="U27" s="1052"/>
    </row>
    <row r="28" spans="1:21" ht="13.5" customHeight="1" x14ac:dyDescent="0.15">
      <c r="A28" s="1052"/>
      <c r="B28" s="1052"/>
      <c r="C28" s="1052"/>
      <c r="D28" s="1052"/>
      <c r="E28" s="1052"/>
      <c r="F28" s="1052"/>
      <c r="G28" s="1052"/>
      <c r="H28" s="1052"/>
      <c r="I28" s="1052"/>
      <c r="J28" s="1052"/>
      <c r="K28" s="1052"/>
      <c r="L28" s="1052"/>
      <c r="M28" s="1052"/>
      <c r="N28" s="1052"/>
      <c r="O28" s="1052"/>
      <c r="P28" s="1052"/>
      <c r="Q28" s="1052"/>
      <c r="R28" s="1052"/>
      <c r="S28" s="1052"/>
      <c r="T28" s="1052"/>
      <c r="U28" s="1052"/>
    </row>
    <row r="29" spans="1:21" ht="13.5" customHeight="1" x14ac:dyDescent="0.15">
      <c r="A29" s="1052"/>
      <c r="B29" s="1052"/>
      <c r="C29" s="1052"/>
      <c r="D29" s="1052"/>
      <c r="E29" s="1052"/>
      <c r="F29" s="1052"/>
      <c r="G29" s="1052"/>
      <c r="H29" s="1052"/>
      <c r="I29" s="1052"/>
      <c r="J29" s="1052"/>
      <c r="K29" s="1052"/>
      <c r="L29" s="1052"/>
      <c r="M29" s="1052"/>
      <c r="N29" s="1052"/>
      <c r="O29" s="1052"/>
      <c r="P29" s="1052"/>
      <c r="Q29" s="1052"/>
      <c r="R29" s="1052"/>
      <c r="S29" s="1052"/>
      <c r="T29" s="1052"/>
      <c r="U29" s="1052"/>
    </row>
    <row r="30" spans="1:21" ht="13.5" customHeight="1" x14ac:dyDescent="0.15">
      <c r="A30" s="1052"/>
      <c r="B30" s="1052"/>
      <c r="C30" s="1052"/>
      <c r="D30" s="1052"/>
      <c r="E30" s="1052"/>
      <c r="F30" s="1052"/>
      <c r="G30" s="1052"/>
      <c r="H30" s="1052"/>
      <c r="I30" s="1052"/>
      <c r="J30" s="1052"/>
      <c r="K30" s="1052"/>
      <c r="L30" s="1052"/>
      <c r="M30" s="1052"/>
      <c r="N30" s="1052"/>
      <c r="O30" s="1052"/>
      <c r="P30" s="1052"/>
      <c r="Q30" s="1052"/>
      <c r="R30" s="1052"/>
      <c r="S30" s="1052"/>
      <c r="T30" s="1052"/>
      <c r="U30" s="1052"/>
    </row>
    <row r="31" spans="1:21" ht="13.5" customHeight="1" x14ac:dyDescent="0.15">
      <c r="A31" s="1052"/>
      <c r="B31" s="1052"/>
      <c r="C31" s="1052"/>
      <c r="D31" s="1052"/>
      <c r="E31" s="1052"/>
      <c r="F31" s="1052"/>
      <c r="G31" s="1052"/>
      <c r="H31" s="1052"/>
      <c r="I31" s="1052"/>
      <c r="J31" s="1052"/>
      <c r="K31" s="1052"/>
      <c r="L31" s="1052"/>
      <c r="M31" s="1052"/>
      <c r="N31" s="1052"/>
      <c r="O31" s="1052"/>
      <c r="P31" s="1052"/>
      <c r="Q31" s="1052"/>
      <c r="R31" s="1052"/>
      <c r="S31" s="1052"/>
      <c r="T31" s="1052"/>
      <c r="U31" s="1052"/>
    </row>
    <row r="32" spans="1:21" ht="13.5" customHeight="1" x14ac:dyDescent="0.15">
      <c r="A32" s="1052"/>
      <c r="B32" s="1052"/>
      <c r="C32" s="1052"/>
      <c r="D32" s="1052"/>
      <c r="E32" s="1052"/>
      <c r="F32" s="1052"/>
      <c r="G32" s="1052"/>
      <c r="H32" s="1052"/>
      <c r="I32" s="1052"/>
      <c r="J32" s="1052"/>
      <c r="K32" s="1052"/>
      <c r="L32" s="1052"/>
      <c r="M32" s="1052"/>
      <c r="N32" s="1052"/>
      <c r="O32" s="1052"/>
      <c r="P32" s="1052"/>
      <c r="Q32" s="1052"/>
      <c r="R32" s="1052"/>
      <c r="S32" s="1052"/>
      <c r="T32" s="1052"/>
      <c r="U32" s="1052"/>
    </row>
    <row r="33" spans="1:21" ht="13.5" customHeight="1" x14ac:dyDescent="0.15">
      <c r="A33" s="1052"/>
      <c r="B33" s="1052"/>
      <c r="C33" s="1052"/>
      <c r="D33" s="1052"/>
      <c r="E33" s="1052"/>
      <c r="F33" s="1052"/>
      <c r="G33" s="1052"/>
      <c r="H33" s="1052"/>
      <c r="I33" s="1052"/>
      <c r="J33" s="1052"/>
      <c r="K33" s="1052"/>
      <c r="L33" s="1052"/>
      <c r="M33" s="1052"/>
      <c r="N33" s="1052"/>
      <c r="O33" s="1052"/>
      <c r="P33" s="1052"/>
      <c r="Q33" s="1052"/>
      <c r="R33" s="1052"/>
      <c r="S33" s="1052"/>
      <c r="T33" s="1052"/>
      <c r="U33" s="1052"/>
    </row>
    <row r="34" spans="1:21" ht="13.5" customHeight="1" x14ac:dyDescent="0.15">
      <c r="A34" s="1052"/>
      <c r="B34" s="1052"/>
      <c r="C34" s="1052"/>
      <c r="D34" s="1052"/>
      <c r="E34" s="1052"/>
      <c r="F34" s="1052"/>
      <c r="G34" s="1052"/>
      <c r="H34" s="1052"/>
      <c r="I34" s="1052"/>
      <c r="J34" s="1052"/>
      <c r="K34" s="1052"/>
      <c r="L34" s="1052"/>
      <c r="M34" s="1052"/>
      <c r="N34" s="1052"/>
      <c r="O34" s="1052"/>
      <c r="P34" s="1052"/>
      <c r="Q34" s="1052"/>
      <c r="R34" s="1052"/>
      <c r="S34" s="1052"/>
      <c r="T34" s="1052"/>
      <c r="U34" s="1052"/>
    </row>
    <row r="35" spans="1:21" ht="13.5" customHeight="1" x14ac:dyDescent="0.15">
      <c r="A35" s="1052"/>
      <c r="B35" s="1052"/>
      <c r="C35" s="1052"/>
      <c r="D35" s="1052"/>
      <c r="E35" s="1052"/>
      <c r="F35" s="1052"/>
      <c r="G35" s="1052"/>
      <c r="H35" s="1052"/>
      <c r="I35" s="1052"/>
      <c r="J35" s="1052"/>
      <c r="K35" s="1052"/>
      <c r="L35" s="1052"/>
      <c r="M35" s="1052"/>
      <c r="N35" s="1052"/>
      <c r="O35" s="1052"/>
      <c r="P35" s="1052"/>
      <c r="Q35" s="1052"/>
      <c r="R35" s="1052"/>
      <c r="S35" s="1052"/>
      <c r="T35" s="1052"/>
      <c r="U35" s="1052"/>
    </row>
    <row r="36" spans="1:21" ht="13.5" customHeight="1" x14ac:dyDescent="0.15">
      <c r="A36" s="1052"/>
      <c r="B36" s="1052"/>
      <c r="C36" s="1052"/>
      <c r="D36" s="1052"/>
      <c r="E36" s="1052"/>
      <c r="F36" s="1052"/>
      <c r="G36" s="1052"/>
      <c r="H36" s="1052"/>
      <c r="I36" s="1052"/>
      <c r="J36" s="1052"/>
      <c r="K36" s="1052"/>
      <c r="L36" s="1052"/>
      <c r="M36" s="1052"/>
      <c r="N36" s="1052"/>
      <c r="O36" s="1052"/>
      <c r="P36" s="1052"/>
      <c r="Q36" s="1052"/>
      <c r="R36" s="1052"/>
      <c r="S36" s="1052"/>
      <c r="T36" s="1052"/>
      <c r="U36" s="1052"/>
    </row>
    <row r="37" spans="1:21" ht="13.5" customHeight="1" x14ac:dyDescent="0.15">
      <c r="A37" s="1052"/>
      <c r="B37" s="1052"/>
      <c r="C37" s="1052"/>
      <c r="D37" s="1052"/>
      <c r="E37" s="1052"/>
      <c r="F37" s="1052"/>
      <c r="G37" s="1052"/>
      <c r="H37" s="1052"/>
      <c r="I37" s="1052"/>
      <c r="J37" s="1052"/>
      <c r="K37" s="1052"/>
      <c r="L37" s="1052"/>
      <c r="M37" s="1052"/>
      <c r="N37" s="1052"/>
      <c r="O37" s="1052"/>
      <c r="P37" s="1052"/>
      <c r="Q37" s="1052"/>
      <c r="R37" s="1052"/>
      <c r="S37" s="1052"/>
      <c r="T37" s="1052"/>
      <c r="U37" s="1052"/>
    </row>
    <row r="38" spans="1:21" ht="13.5" customHeight="1" x14ac:dyDescent="0.15">
      <c r="A38" s="1052"/>
      <c r="B38" s="1052"/>
      <c r="C38" s="1052"/>
      <c r="D38" s="1052"/>
      <c r="E38" s="1052"/>
      <c r="F38" s="1052"/>
      <c r="G38" s="1052"/>
      <c r="H38" s="1052"/>
      <c r="I38" s="1052"/>
      <c r="J38" s="1052"/>
      <c r="K38" s="1052"/>
      <c r="L38" s="1052"/>
      <c r="M38" s="1052"/>
      <c r="N38" s="1052"/>
      <c r="O38" s="1052"/>
      <c r="P38" s="1052"/>
      <c r="Q38" s="1052"/>
      <c r="R38" s="1052"/>
      <c r="S38" s="1052"/>
      <c r="T38" s="1052"/>
      <c r="U38" s="1052"/>
    </row>
    <row r="39" spans="1:21" ht="13.5" customHeight="1" x14ac:dyDescent="0.15">
      <c r="A39" s="1052"/>
      <c r="B39" s="1052"/>
      <c r="C39" s="1052"/>
      <c r="D39" s="1052"/>
      <c r="E39" s="1052"/>
      <c r="F39" s="1052"/>
      <c r="G39" s="1052"/>
      <c r="H39" s="1052"/>
      <c r="I39" s="1052"/>
      <c r="J39" s="1052"/>
      <c r="K39" s="1052"/>
      <c r="L39" s="1052"/>
      <c r="M39" s="1052"/>
      <c r="N39" s="1052"/>
      <c r="O39" s="1052"/>
      <c r="P39" s="1052"/>
      <c r="Q39" s="1052"/>
      <c r="R39" s="1052"/>
      <c r="S39" s="1052"/>
      <c r="T39" s="1052"/>
      <c r="U39" s="1052"/>
    </row>
    <row r="40" spans="1:21" ht="13.5" customHeight="1" x14ac:dyDescent="0.15">
      <c r="A40" s="1052"/>
      <c r="B40" s="1052"/>
      <c r="C40" s="1052"/>
      <c r="D40" s="1052"/>
      <c r="E40" s="1052"/>
      <c r="F40" s="1052"/>
      <c r="G40" s="1052"/>
      <c r="H40" s="1052"/>
      <c r="I40" s="1052"/>
      <c r="J40" s="1052"/>
      <c r="K40" s="1052"/>
      <c r="L40" s="1052"/>
      <c r="M40" s="1052"/>
      <c r="N40" s="1052"/>
      <c r="O40" s="1052"/>
      <c r="P40" s="1052"/>
      <c r="Q40" s="1052"/>
      <c r="R40" s="1052"/>
      <c r="S40" s="1052"/>
      <c r="T40" s="1052"/>
      <c r="U40" s="1052"/>
    </row>
    <row r="41" spans="1:21" ht="13.5" customHeight="1" x14ac:dyDescent="0.15">
      <c r="A41" s="1052"/>
      <c r="B41" s="1052"/>
      <c r="C41" s="1052"/>
      <c r="D41" s="1052"/>
      <c r="E41" s="1052"/>
      <c r="F41" s="1052"/>
      <c r="G41" s="1052"/>
      <c r="H41" s="1052"/>
      <c r="I41" s="1052"/>
      <c r="J41" s="1052"/>
      <c r="K41" s="1052"/>
      <c r="L41" s="1052"/>
      <c r="M41" s="1052"/>
      <c r="N41" s="1052"/>
      <c r="O41" s="1052"/>
      <c r="P41" s="1052"/>
      <c r="Q41" s="1052"/>
      <c r="R41" s="1052"/>
      <c r="S41" s="1052"/>
      <c r="T41" s="1052"/>
      <c r="U41" s="1052"/>
    </row>
    <row r="42" spans="1:21" ht="13.5" customHeight="1" x14ac:dyDescent="0.15">
      <c r="A42" s="1052"/>
      <c r="B42" s="1052"/>
      <c r="C42" s="1052"/>
      <c r="D42" s="1052"/>
      <c r="E42" s="1052"/>
      <c r="F42" s="1052"/>
      <c r="G42" s="1052"/>
      <c r="H42" s="1052"/>
      <c r="I42" s="1052"/>
      <c r="J42" s="1052"/>
      <c r="K42" s="1052"/>
      <c r="L42" s="1052"/>
      <c r="M42" s="1052"/>
      <c r="N42" s="1052"/>
      <c r="O42" s="1052"/>
      <c r="P42" s="1052"/>
      <c r="Q42" s="1052"/>
      <c r="R42" s="1052"/>
      <c r="S42" s="1052"/>
      <c r="T42" s="1052"/>
      <c r="U42" s="1052"/>
    </row>
    <row r="43" spans="1:21" ht="30.75" customHeight="1" thickBot="1" x14ac:dyDescent="0.2">
      <c r="A43" s="1052"/>
      <c r="B43" s="1052"/>
      <c r="C43" s="1052"/>
      <c r="D43" s="1052"/>
      <c r="E43" s="1052"/>
      <c r="F43" s="1052"/>
      <c r="G43" s="1052"/>
      <c r="H43" s="1052"/>
      <c r="I43" s="1052"/>
      <c r="J43" s="1052"/>
      <c r="K43" s="1052"/>
      <c r="L43" s="1052"/>
      <c r="M43" s="1052"/>
      <c r="N43" s="1052"/>
      <c r="O43" s="1054" t="s">
        <v>574</v>
      </c>
      <c r="P43" s="1052"/>
      <c r="Q43" s="1052"/>
      <c r="R43" s="1052"/>
      <c r="S43" s="1052"/>
      <c r="T43" s="1052"/>
      <c r="U43" s="1052"/>
    </row>
    <row r="44" spans="1:21" ht="30.75" customHeight="1" thickBot="1" x14ac:dyDescent="0.2">
      <c r="A44" s="1052"/>
      <c r="B44" s="1055" t="s">
        <v>575</v>
      </c>
      <c r="C44" s="1056"/>
      <c r="D44" s="1056"/>
      <c r="E44" s="1057"/>
      <c r="F44" s="1057"/>
      <c r="G44" s="1057"/>
      <c r="H44" s="1057"/>
      <c r="I44" s="1057"/>
      <c r="J44" s="1058" t="s">
        <v>558</v>
      </c>
      <c r="K44" s="1059" t="s">
        <v>3</v>
      </c>
      <c r="L44" s="1060" t="s">
        <v>4</v>
      </c>
      <c r="M44" s="1060" t="s">
        <v>5</v>
      </c>
      <c r="N44" s="1060" t="s">
        <v>6</v>
      </c>
      <c r="O44" s="1061" t="s">
        <v>7</v>
      </c>
      <c r="P44" s="1052"/>
      <c r="Q44" s="1052"/>
      <c r="R44" s="1052"/>
      <c r="S44" s="1052"/>
      <c r="T44" s="1052"/>
      <c r="U44" s="1052"/>
    </row>
    <row r="45" spans="1:21" ht="30.75" customHeight="1" x14ac:dyDescent="0.15">
      <c r="A45" s="1052"/>
      <c r="B45" s="1062" t="s">
        <v>576</v>
      </c>
      <c r="C45" s="1063"/>
      <c r="D45" s="1064"/>
      <c r="E45" s="1065" t="s">
        <v>577</v>
      </c>
      <c r="F45" s="1065"/>
      <c r="G45" s="1065"/>
      <c r="H45" s="1065"/>
      <c r="I45" s="1065"/>
      <c r="J45" s="1066"/>
      <c r="K45" s="1067">
        <v>345</v>
      </c>
      <c r="L45" s="1068">
        <v>357</v>
      </c>
      <c r="M45" s="1068">
        <v>365</v>
      </c>
      <c r="N45" s="1068">
        <v>377</v>
      </c>
      <c r="O45" s="1069">
        <v>400</v>
      </c>
      <c r="P45" s="1052"/>
      <c r="Q45" s="1052"/>
      <c r="R45" s="1052"/>
      <c r="S45" s="1052"/>
      <c r="T45" s="1052"/>
      <c r="U45" s="1052"/>
    </row>
    <row r="46" spans="1:21" ht="30.75" customHeight="1" x14ac:dyDescent="0.15">
      <c r="A46" s="1052"/>
      <c r="B46" s="1070"/>
      <c r="C46" s="1071"/>
      <c r="D46" s="1072"/>
      <c r="E46" s="1073" t="s">
        <v>578</v>
      </c>
      <c r="F46" s="1073"/>
      <c r="G46" s="1073"/>
      <c r="H46" s="1073"/>
      <c r="I46" s="1073"/>
      <c r="J46" s="1074"/>
      <c r="K46" s="1075" t="s">
        <v>327</v>
      </c>
      <c r="L46" s="1076" t="s">
        <v>327</v>
      </c>
      <c r="M46" s="1076" t="s">
        <v>327</v>
      </c>
      <c r="N46" s="1076" t="s">
        <v>327</v>
      </c>
      <c r="O46" s="1077" t="s">
        <v>327</v>
      </c>
      <c r="P46" s="1052"/>
      <c r="Q46" s="1052"/>
      <c r="R46" s="1052"/>
      <c r="S46" s="1052"/>
      <c r="T46" s="1052"/>
      <c r="U46" s="1052"/>
    </row>
    <row r="47" spans="1:21" ht="30.75" customHeight="1" x14ac:dyDescent="0.15">
      <c r="A47" s="1052"/>
      <c r="B47" s="1070"/>
      <c r="C47" s="1071"/>
      <c r="D47" s="1072"/>
      <c r="E47" s="1073" t="s">
        <v>579</v>
      </c>
      <c r="F47" s="1073"/>
      <c r="G47" s="1073"/>
      <c r="H47" s="1073"/>
      <c r="I47" s="1073"/>
      <c r="J47" s="1074"/>
      <c r="K47" s="1075" t="s">
        <v>327</v>
      </c>
      <c r="L47" s="1076" t="s">
        <v>327</v>
      </c>
      <c r="M47" s="1076" t="s">
        <v>327</v>
      </c>
      <c r="N47" s="1076" t="s">
        <v>327</v>
      </c>
      <c r="O47" s="1077" t="s">
        <v>327</v>
      </c>
      <c r="P47" s="1052"/>
      <c r="Q47" s="1052"/>
      <c r="R47" s="1052"/>
      <c r="S47" s="1052"/>
      <c r="T47" s="1052"/>
      <c r="U47" s="1052"/>
    </row>
    <row r="48" spans="1:21" ht="30.75" customHeight="1" x14ac:dyDescent="0.15">
      <c r="A48" s="1052"/>
      <c r="B48" s="1070"/>
      <c r="C48" s="1071"/>
      <c r="D48" s="1072"/>
      <c r="E48" s="1073" t="s">
        <v>580</v>
      </c>
      <c r="F48" s="1073"/>
      <c r="G48" s="1073"/>
      <c r="H48" s="1073"/>
      <c r="I48" s="1073"/>
      <c r="J48" s="1074"/>
      <c r="K48" s="1075">
        <v>187</v>
      </c>
      <c r="L48" s="1076">
        <v>188</v>
      </c>
      <c r="M48" s="1076">
        <v>165</v>
      </c>
      <c r="N48" s="1076">
        <v>191</v>
      </c>
      <c r="O48" s="1077">
        <v>194</v>
      </c>
      <c r="P48" s="1052"/>
      <c r="Q48" s="1052"/>
      <c r="R48" s="1052"/>
      <c r="S48" s="1052"/>
      <c r="T48" s="1052"/>
      <c r="U48" s="1052"/>
    </row>
    <row r="49" spans="1:21" ht="30.75" customHeight="1" x14ac:dyDescent="0.15">
      <c r="A49" s="1052"/>
      <c r="B49" s="1070"/>
      <c r="C49" s="1071"/>
      <c r="D49" s="1072"/>
      <c r="E49" s="1073" t="s">
        <v>581</v>
      </c>
      <c r="F49" s="1073"/>
      <c r="G49" s="1073"/>
      <c r="H49" s="1073"/>
      <c r="I49" s="1073"/>
      <c r="J49" s="1074"/>
      <c r="K49" s="1075">
        <v>39</v>
      </c>
      <c r="L49" s="1076">
        <v>44</v>
      </c>
      <c r="M49" s="1076">
        <v>39</v>
      </c>
      <c r="N49" s="1076">
        <v>38</v>
      </c>
      <c r="O49" s="1077">
        <v>30</v>
      </c>
      <c r="P49" s="1052"/>
      <c r="Q49" s="1052"/>
      <c r="R49" s="1052"/>
      <c r="S49" s="1052"/>
      <c r="T49" s="1052"/>
      <c r="U49" s="1052"/>
    </row>
    <row r="50" spans="1:21" ht="30.75" customHeight="1" x14ac:dyDescent="0.15">
      <c r="A50" s="1052"/>
      <c r="B50" s="1070"/>
      <c r="C50" s="1071"/>
      <c r="D50" s="1072"/>
      <c r="E50" s="1073" t="s">
        <v>582</v>
      </c>
      <c r="F50" s="1073"/>
      <c r="G50" s="1073"/>
      <c r="H50" s="1073"/>
      <c r="I50" s="1073"/>
      <c r="J50" s="1074"/>
      <c r="K50" s="1075" t="s">
        <v>327</v>
      </c>
      <c r="L50" s="1076" t="s">
        <v>327</v>
      </c>
      <c r="M50" s="1076" t="s">
        <v>327</v>
      </c>
      <c r="N50" s="1076" t="s">
        <v>327</v>
      </c>
      <c r="O50" s="1077" t="s">
        <v>327</v>
      </c>
      <c r="P50" s="1052"/>
      <c r="Q50" s="1052"/>
      <c r="R50" s="1052"/>
      <c r="S50" s="1052"/>
      <c r="T50" s="1052"/>
      <c r="U50" s="1052"/>
    </row>
    <row r="51" spans="1:21" ht="30.75" customHeight="1" x14ac:dyDescent="0.15">
      <c r="A51" s="1052"/>
      <c r="B51" s="1078"/>
      <c r="C51" s="1079"/>
      <c r="D51" s="1080"/>
      <c r="E51" s="1073" t="s">
        <v>583</v>
      </c>
      <c r="F51" s="1073"/>
      <c r="G51" s="1073"/>
      <c r="H51" s="1073"/>
      <c r="I51" s="1073"/>
      <c r="J51" s="1074"/>
      <c r="K51" s="1075">
        <v>0</v>
      </c>
      <c r="L51" s="1076" t="s">
        <v>327</v>
      </c>
      <c r="M51" s="1076" t="s">
        <v>327</v>
      </c>
      <c r="N51" s="1076" t="s">
        <v>327</v>
      </c>
      <c r="O51" s="1077" t="s">
        <v>327</v>
      </c>
      <c r="P51" s="1052"/>
      <c r="Q51" s="1052"/>
      <c r="R51" s="1052"/>
      <c r="S51" s="1052"/>
      <c r="T51" s="1052"/>
      <c r="U51" s="1052"/>
    </row>
    <row r="52" spans="1:21" ht="30.75" customHeight="1" x14ac:dyDescent="0.15">
      <c r="A52" s="1052"/>
      <c r="B52" s="1081" t="s">
        <v>584</v>
      </c>
      <c r="C52" s="1082"/>
      <c r="D52" s="1080"/>
      <c r="E52" s="1073" t="s">
        <v>585</v>
      </c>
      <c r="F52" s="1073"/>
      <c r="G52" s="1073"/>
      <c r="H52" s="1073"/>
      <c r="I52" s="1073"/>
      <c r="J52" s="1074"/>
      <c r="K52" s="1075">
        <v>345</v>
      </c>
      <c r="L52" s="1076">
        <v>359</v>
      </c>
      <c r="M52" s="1076">
        <v>374</v>
      </c>
      <c r="N52" s="1076">
        <v>399</v>
      </c>
      <c r="O52" s="1077">
        <v>408</v>
      </c>
      <c r="P52" s="1052"/>
      <c r="Q52" s="1052"/>
      <c r="R52" s="1052"/>
      <c r="S52" s="1052"/>
      <c r="T52" s="1052"/>
      <c r="U52" s="1052"/>
    </row>
    <row r="53" spans="1:21" ht="30.75" customHeight="1" thickBot="1" x14ac:dyDescent="0.2">
      <c r="A53" s="1052"/>
      <c r="B53" s="1083" t="s">
        <v>586</v>
      </c>
      <c r="C53" s="1084"/>
      <c r="D53" s="1085"/>
      <c r="E53" s="1086" t="s">
        <v>587</v>
      </c>
      <c r="F53" s="1086"/>
      <c r="G53" s="1086"/>
      <c r="H53" s="1086"/>
      <c r="I53" s="1086"/>
      <c r="J53" s="1087"/>
      <c r="K53" s="1088">
        <v>226</v>
      </c>
      <c r="L53" s="1089">
        <v>230</v>
      </c>
      <c r="M53" s="1089">
        <v>195</v>
      </c>
      <c r="N53" s="1089">
        <v>207</v>
      </c>
      <c r="O53" s="1090">
        <v>216</v>
      </c>
      <c r="P53" s="1052"/>
      <c r="Q53" s="1052"/>
      <c r="R53" s="1052"/>
      <c r="S53" s="1052"/>
      <c r="T53" s="1052"/>
      <c r="U53" s="1052"/>
    </row>
    <row r="54" spans="1:21" ht="24" customHeight="1" x14ac:dyDescent="0.15">
      <c r="A54" s="1052"/>
      <c r="B54" s="1091" t="s">
        <v>588</v>
      </c>
      <c r="C54" s="1052"/>
      <c r="D54" s="1052"/>
      <c r="E54" s="1052"/>
      <c r="F54" s="1052"/>
      <c r="G54" s="1052"/>
      <c r="H54" s="1052"/>
      <c r="I54" s="1052"/>
      <c r="J54" s="1052"/>
      <c r="K54" s="1052"/>
      <c r="L54" s="1052"/>
      <c r="M54" s="1052"/>
      <c r="N54" s="1052"/>
      <c r="O54" s="1052"/>
      <c r="P54" s="1052"/>
      <c r="Q54" s="1052"/>
      <c r="R54" s="1052"/>
      <c r="S54" s="1052"/>
      <c r="T54" s="1052"/>
      <c r="U54" s="1052"/>
    </row>
    <row r="55" spans="1:21" ht="24" customHeight="1" x14ac:dyDescent="0.15">
      <c r="A55" s="1052"/>
      <c r="B55" s="1091"/>
      <c r="C55" s="1052"/>
      <c r="D55" s="1052"/>
      <c r="E55" s="1052"/>
      <c r="F55" s="1052"/>
      <c r="G55" s="1052"/>
      <c r="H55" s="1052"/>
      <c r="I55" s="1052"/>
      <c r="J55" s="1052"/>
      <c r="K55" s="1052"/>
      <c r="L55" s="1052"/>
      <c r="M55" s="1052"/>
      <c r="N55" s="1052"/>
      <c r="O55" s="1052"/>
      <c r="P55" s="1052"/>
      <c r="Q55" s="1052"/>
      <c r="R55" s="1052"/>
      <c r="S55" s="1052"/>
      <c r="T55" s="1052"/>
      <c r="U55" s="1052"/>
    </row>
    <row r="56" spans="1:21" ht="24" customHeight="1" thickBot="1" x14ac:dyDescent="0.2">
      <c r="A56" s="1052"/>
      <c r="B56" s="1092" t="s">
        <v>589</v>
      </c>
      <c r="C56" s="1093"/>
      <c r="D56" s="1093"/>
      <c r="E56" s="1093"/>
      <c r="F56" s="1093"/>
      <c r="G56" s="1093"/>
      <c r="H56" s="1093"/>
      <c r="I56" s="1093"/>
      <c r="J56" s="1093"/>
      <c r="K56" s="1094"/>
      <c r="L56" s="1094"/>
      <c r="M56" s="1094"/>
      <c r="N56" s="1094"/>
      <c r="O56" s="1095" t="s">
        <v>590</v>
      </c>
      <c r="P56" s="1052"/>
      <c r="Q56" s="1052"/>
      <c r="R56" s="1052"/>
      <c r="S56" s="1052"/>
      <c r="T56" s="1052"/>
      <c r="U56" s="1052"/>
    </row>
    <row r="57" spans="1:21" ht="31.5" customHeight="1" thickBot="1" x14ac:dyDescent="0.2">
      <c r="A57" s="1052"/>
      <c r="B57" s="1096"/>
      <c r="C57" s="1097"/>
      <c r="D57" s="1097"/>
      <c r="E57" s="1098"/>
      <c r="F57" s="1098"/>
      <c r="G57" s="1098"/>
      <c r="H57" s="1098"/>
      <c r="I57" s="1098"/>
      <c r="J57" s="1099" t="s">
        <v>558</v>
      </c>
      <c r="K57" s="1100" t="s">
        <v>591</v>
      </c>
      <c r="L57" s="1101" t="s">
        <v>592</v>
      </c>
      <c r="M57" s="1101" t="s">
        <v>593</v>
      </c>
      <c r="N57" s="1101" t="s">
        <v>594</v>
      </c>
      <c r="O57" s="1102" t="s">
        <v>595</v>
      </c>
      <c r="P57" s="1052"/>
      <c r="Q57" s="1052"/>
      <c r="R57" s="1052"/>
      <c r="S57" s="1052"/>
      <c r="T57" s="1052"/>
      <c r="U57" s="1052"/>
    </row>
    <row r="58" spans="1:21" ht="31.5" customHeight="1" x14ac:dyDescent="0.15">
      <c r="B58" s="1103" t="s">
        <v>596</v>
      </c>
      <c r="C58" s="1104"/>
      <c r="D58" s="1105" t="s">
        <v>597</v>
      </c>
      <c r="E58" s="1106"/>
      <c r="F58" s="1106"/>
      <c r="G58" s="1106"/>
      <c r="H58" s="1106"/>
      <c r="I58" s="1106"/>
      <c r="J58" s="1107"/>
      <c r="K58" s="1108"/>
      <c r="L58" s="1109"/>
      <c r="M58" s="1109"/>
      <c r="N58" s="1109"/>
      <c r="O58" s="1110"/>
    </row>
    <row r="59" spans="1:21" ht="31.5" customHeight="1" x14ac:dyDescent="0.15">
      <c r="B59" s="1111"/>
      <c r="C59" s="1112"/>
      <c r="D59" s="1113" t="s">
        <v>598</v>
      </c>
      <c r="E59" s="1114"/>
      <c r="F59" s="1114"/>
      <c r="G59" s="1114"/>
      <c r="H59" s="1114"/>
      <c r="I59" s="1114"/>
      <c r="J59" s="1115"/>
      <c r="K59" s="1116"/>
      <c r="L59" s="1117"/>
      <c r="M59" s="1117"/>
      <c r="N59" s="1117"/>
      <c r="O59" s="1118"/>
    </row>
    <row r="60" spans="1:21" ht="31.5" customHeight="1" thickBot="1" x14ac:dyDescent="0.2">
      <c r="B60" s="1119"/>
      <c r="C60" s="1120"/>
      <c r="D60" s="1121" t="s">
        <v>599</v>
      </c>
      <c r="E60" s="1122"/>
      <c r="F60" s="1122"/>
      <c r="G60" s="1122"/>
      <c r="H60" s="1122"/>
      <c r="I60" s="1122"/>
      <c r="J60" s="1123"/>
      <c r="K60" s="1124"/>
      <c r="L60" s="1125"/>
      <c r="M60" s="1125"/>
      <c r="N60" s="1125"/>
      <c r="O60" s="1126"/>
    </row>
    <row r="61" spans="1:21" ht="24" customHeight="1" x14ac:dyDescent="0.15">
      <c r="B61" s="1127"/>
      <c r="C61" s="1127"/>
      <c r="D61" s="1128" t="s">
        <v>600</v>
      </c>
      <c r="E61" s="1129"/>
      <c r="F61" s="1129"/>
      <c r="G61" s="1129"/>
      <c r="H61" s="1129"/>
      <c r="I61" s="1129"/>
      <c r="J61" s="1129"/>
      <c r="K61" s="1129"/>
      <c r="L61" s="1129"/>
      <c r="M61" s="1129"/>
      <c r="N61" s="1129"/>
      <c r="O61" s="1129"/>
    </row>
    <row r="62" spans="1:21" ht="24" customHeight="1" x14ac:dyDescent="0.15">
      <c r="B62" s="1130"/>
      <c r="C62" s="1130"/>
      <c r="D62" s="1128" t="s">
        <v>601</v>
      </c>
      <c r="E62" s="1129"/>
      <c r="F62" s="1129"/>
      <c r="G62" s="1129"/>
      <c r="H62" s="1129"/>
      <c r="I62" s="1129"/>
      <c r="J62" s="1129"/>
      <c r="K62" s="1129"/>
      <c r="L62" s="1129"/>
      <c r="M62" s="1129"/>
      <c r="N62" s="1129"/>
      <c r="O62" s="1129"/>
    </row>
    <row r="63" spans="1:21" ht="24" customHeight="1" x14ac:dyDescent="0.15">
      <c r="A63" s="1052"/>
      <c r="B63" s="1091"/>
      <c r="C63" s="1052"/>
      <c r="D63" s="1052"/>
      <c r="E63" s="1052"/>
      <c r="F63" s="1052"/>
      <c r="G63" s="1052"/>
      <c r="H63" s="1052"/>
      <c r="I63" s="1052"/>
      <c r="J63" s="1052"/>
      <c r="K63" s="1052"/>
      <c r="L63" s="1052"/>
      <c r="M63" s="1052"/>
      <c r="N63" s="1052"/>
      <c r="O63" s="1052"/>
      <c r="P63" s="1052"/>
      <c r="Q63" s="1052"/>
      <c r="R63" s="1052"/>
      <c r="S63" s="1052"/>
      <c r="T63" s="1052"/>
      <c r="U63" s="1052"/>
    </row>
    <row r="64" spans="1:21" ht="24" customHeight="1" x14ac:dyDescent="0.15">
      <c r="A64" s="1052"/>
      <c r="B64" s="1091"/>
      <c r="C64" s="1052"/>
      <c r="D64" s="1052"/>
      <c r="E64" s="1052"/>
      <c r="F64" s="1052"/>
      <c r="G64" s="1052"/>
      <c r="H64" s="1052"/>
      <c r="I64" s="1052"/>
      <c r="J64" s="1052"/>
      <c r="K64" s="1052"/>
      <c r="L64" s="1052"/>
      <c r="M64" s="1052"/>
      <c r="N64" s="1052"/>
      <c r="O64" s="1052"/>
      <c r="P64" s="1052"/>
      <c r="Q64" s="1052"/>
      <c r="R64" s="1052"/>
      <c r="S64" s="1052"/>
      <c r="T64" s="1052"/>
      <c r="U64" s="1052"/>
    </row>
  </sheetData>
  <sheetProtection algorithmName="SHA-512" hashValue="8hGS0B/KNVWi9NW3sxxXPJAMzx5c62pMCGARpzkvAzAjK0fgPopxQ75VdLG7EizC8859wBKLqqM5uO9pZuSq3Q==" saltValue="oRXnYPinfZhptRO36t5fQ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4EBCE-F165-4011-92DB-C70FD2CA946E}">
  <sheetPr>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1131" customWidth="1"/>
    <col min="2" max="3" width="12.625" style="1131" customWidth="1"/>
    <col min="4" max="4" width="11.625" style="1131" customWidth="1"/>
    <col min="5" max="8" width="10.375" style="1131" customWidth="1"/>
    <col min="9" max="13" width="16.375" style="1131" customWidth="1"/>
    <col min="14" max="19" width="12.625" style="1131" customWidth="1"/>
    <col min="20" max="16384" width="0" style="1131"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1132" t="s">
        <v>574</v>
      </c>
    </row>
    <row r="40" spans="2:13" ht="27.75" customHeight="1" thickBot="1" x14ac:dyDescent="0.2">
      <c r="B40" s="1133" t="s">
        <v>575</v>
      </c>
      <c r="C40" s="1134"/>
      <c r="D40" s="1134"/>
      <c r="E40" s="1135"/>
      <c r="F40" s="1135"/>
      <c r="G40" s="1135"/>
      <c r="H40" s="1136" t="s">
        <v>558</v>
      </c>
      <c r="I40" s="1137" t="s">
        <v>3</v>
      </c>
      <c r="J40" s="1138" t="s">
        <v>4</v>
      </c>
      <c r="K40" s="1138" t="s">
        <v>5</v>
      </c>
      <c r="L40" s="1138" t="s">
        <v>6</v>
      </c>
      <c r="M40" s="1139" t="s">
        <v>7</v>
      </c>
    </row>
    <row r="41" spans="2:13" ht="27.75" customHeight="1" x14ac:dyDescent="0.15">
      <c r="B41" s="1140" t="s">
        <v>602</v>
      </c>
      <c r="C41" s="1141"/>
      <c r="D41" s="1142"/>
      <c r="E41" s="1143" t="s">
        <v>603</v>
      </c>
      <c r="F41" s="1143"/>
      <c r="G41" s="1143"/>
      <c r="H41" s="1144"/>
      <c r="I41" s="1145">
        <v>3586</v>
      </c>
      <c r="J41" s="1146">
        <v>3564</v>
      </c>
      <c r="K41" s="1146">
        <v>3779</v>
      </c>
      <c r="L41" s="1146">
        <v>4191</v>
      </c>
      <c r="M41" s="1147">
        <v>5011</v>
      </c>
    </row>
    <row r="42" spans="2:13" ht="27.75" customHeight="1" x14ac:dyDescent="0.15">
      <c r="B42" s="1148"/>
      <c r="C42" s="1149"/>
      <c r="D42" s="1150"/>
      <c r="E42" s="1151" t="s">
        <v>604</v>
      </c>
      <c r="F42" s="1151"/>
      <c r="G42" s="1151"/>
      <c r="H42" s="1152"/>
      <c r="I42" s="1153" t="s">
        <v>327</v>
      </c>
      <c r="J42" s="1154" t="s">
        <v>327</v>
      </c>
      <c r="K42" s="1154" t="s">
        <v>327</v>
      </c>
      <c r="L42" s="1154" t="s">
        <v>327</v>
      </c>
      <c r="M42" s="1155" t="s">
        <v>327</v>
      </c>
    </row>
    <row r="43" spans="2:13" ht="27.75" customHeight="1" x14ac:dyDescent="0.15">
      <c r="B43" s="1148"/>
      <c r="C43" s="1149"/>
      <c r="D43" s="1150"/>
      <c r="E43" s="1151" t="s">
        <v>605</v>
      </c>
      <c r="F43" s="1151"/>
      <c r="G43" s="1151"/>
      <c r="H43" s="1152"/>
      <c r="I43" s="1153">
        <v>2693</v>
      </c>
      <c r="J43" s="1154">
        <v>2611</v>
      </c>
      <c r="K43" s="1154">
        <v>2519</v>
      </c>
      <c r="L43" s="1154">
        <v>2352</v>
      </c>
      <c r="M43" s="1155">
        <v>2077</v>
      </c>
    </row>
    <row r="44" spans="2:13" ht="27.75" customHeight="1" x14ac:dyDescent="0.15">
      <c r="B44" s="1148"/>
      <c r="C44" s="1149"/>
      <c r="D44" s="1150"/>
      <c r="E44" s="1151" t="s">
        <v>606</v>
      </c>
      <c r="F44" s="1151"/>
      <c r="G44" s="1151"/>
      <c r="H44" s="1152"/>
      <c r="I44" s="1153">
        <v>142</v>
      </c>
      <c r="J44" s="1154">
        <v>112</v>
      </c>
      <c r="K44" s="1154">
        <v>91</v>
      </c>
      <c r="L44" s="1154">
        <v>65</v>
      </c>
      <c r="M44" s="1155">
        <v>59</v>
      </c>
    </row>
    <row r="45" spans="2:13" ht="27.75" customHeight="1" x14ac:dyDescent="0.15">
      <c r="B45" s="1148"/>
      <c r="C45" s="1149"/>
      <c r="D45" s="1150"/>
      <c r="E45" s="1151" t="s">
        <v>607</v>
      </c>
      <c r="F45" s="1151"/>
      <c r="G45" s="1151"/>
      <c r="H45" s="1152"/>
      <c r="I45" s="1153">
        <v>507</v>
      </c>
      <c r="J45" s="1154">
        <v>476</v>
      </c>
      <c r="K45" s="1154">
        <v>469</v>
      </c>
      <c r="L45" s="1154">
        <v>466</v>
      </c>
      <c r="M45" s="1155">
        <v>456</v>
      </c>
    </row>
    <row r="46" spans="2:13" ht="27.75" customHeight="1" x14ac:dyDescent="0.15">
      <c r="B46" s="1148"/>
      <c r="C46" s="1149"/>
      <c r="D46" s="1156"/>
      <c r="E46" s="1151" t="s">
        <v>608</v>
      </c>
      <c r="F46" s="1151"/>
      <c r="G46" s="1151"/>
      <c r="H46" s="1152"/>
      <c r="I46" s="1153" t="s">
        <v>327</v>
      </c>
      <c r="J46" s="1154" t="s">
        <v>327</v>
      </c>
      <c r="K46" s="1154" t="s">
        <v>327</v>
      </c>
      <c r="L46" s="1154" t="s">
        <v>327</v>
      </c>
      <c r="M46" s="1155" t="s">
        <v>327</v>
      </c>
    </row>
    <row r="47" spans="2:13" ht="27.75" customHeight="1" x14ac:dyDescent="0.15">
      <c r="B47" s="1148"/>
      <c r="C47" s="1149"/>
      <c r="D47" s="1157"/>
      <c r="E47" s="1158" t="s">
        <v>609</v>
      </c>
      <c r="F47" s="1159"/>
      <c r="G47" s="1159"/>
      <c r="H47" s="1160"/>
      <c r="I47" s="1153" t="s">
        <v>327</v>
      </c>
      <c r="J47" s="1154" t="s">
        <v>327</v>
      </c>
      <c r="K47" s="1154" t="s">
        <v>327</v>
      </c>
      <c r="L47" s="1154" t="s">
        <v>327</v>
      </c>
      <c r="M47" s="1155" t="s">
        <v>327</v>
      </c>
    </row>
    <row r="48" spans="2:13" ht="27.75" customHeight="1" x14ac:dyDescent="0.15">
      <c r="B48" s="1148"/>
      <c r="C48" s="1149"/>
      <c r="D48" s="1150"/>
      <c r="E48" s="1151" t="s">
        <v>610</v>
      </c>
      <c r="F48" s="1151"/>
      <c r="G48" s="1151"/>
      <c r="H48" s="1152"/>
      <c r="I48" s="1153" t="s">
        <v>327</v>
      </c>
      <c r="J48" s="1154" t="s">
        <v>327</v>
      </c>
      <c r="K48" s="1154" t="s">
        <v>327</v>
      </c>
      <c r="L48" s="1154" t="s">
        <v>327</v>
      </c>
      <c r="M48" s="1155" t="s">
        <v>327</v>
      </c>
    </row>
    <row r="49" spans="2:13" ht="27.75" customHeight="1" x14ac:dyDescent="0.15">
      <c r="B49" s="1161"/>
      <c r="C49" s="1162"/>
      <c r="D49" s="1150"/>
      <c r="E49" s="1151" t="s">
        <v>611</v>
      </c>
      <c r="F49" s="1151"/>
      <c r="G49" s="1151"/>
      <c r="H49" s="1152"/>
      <c r="I49" s="1153" t="s">
        <v>327</v>
      </c>
      <c r="J49" s="1154" t="s">
        <v>327</v>
      </c>
      <c r="K49" s="1154" t="s">
        <v>327</v>
      </c>
      <c r="L49" s="1154" t="s">
        <v>327</v>
      </c>
      <c r="M49" s="1155" t="s">
        <v>327</v>
      </c>
    </row>
    <row r="50" spans="2:13" ht="27.75" customHeight="1" x14ac:dyDescent="0.15">
      <c r="B50" s="1163" t="s">
        <v>612</v>
      </c>
      <c r="C50" s="1164"/>
      <c r="D50" s="1165"/>
      <c r="E50" s="1151" t="s">
        <v>613</v>
      </c>
      <c r="F50" s="1151"/>
      <c r="G50" s="1151"/>
      <c r="H50" s="1152"/>
      <c r="I50" s="1153">
        <v>2054</v>
      </c>
      <c r="J50" s="1154">
        <v>2473</v>
      </c>
      <c r="K50" s="1154">
        <v>2802</v>
      </c>
      <c r="L50" s="1154">
        <v>3133</v>
      </c>
      <c r="M50" s="1155">
        <v>3133</v>
      </c>
    </row>
    <row r="51" spans="2:13" ht="27.75" customHeight="1" x14ac:dyDescent="0.15">
      <c r="B51" s="1148"/>
      <c r="C51" s="1149"/>
      <c r="D51" s="1150"/>
      <c r="E51" s="1151" t="s">
        <v>614</v>
      </c>
      <c r="F51" s="1151"/>
      <c r="G51" s="1151"/>
      <c r="H51" s="1152"/>
      <c r="I51" s="1153">
        <v>37</v>
      </c>
      <c r="J51" s="1154">
        <v>37</v>
      </c>
      <c r="K51" s="1154">
        <v>28</v>
      </c>
      <c r="L51" s="1154">
        <v>15</v>
      </c>
      <c r="M51" s="1155">
        <v>9</v>
      </c>
    </row>
    <row r="52" spans="2:13" ht="27.75" customHeight="1" x14ac:dyDescent="0.15">
      <c r="B52" s="1161"/>
      <c r="C52" s="1162"/>
      <c r="D52" s="1150"/>
      <c r="E52" s="1151" t="s">
        <v>615</v>
      </c>
      <c r="F52" s="1151"/>
      <c r="G52" s="1151"/>
      <c r="H52" s="1152"/>
      <c r="I52" s="1153">
        <v>3725</v>
      </c>
      <c r="J52" s="1154">
        <v>3641</v>
      </c>
      <c r="K52" s="1154">
        <v>3713</v>
      </c>
      <c r="L52" s="1154">
        <v>3934</v>
      </c>
      <c r="M52" s="1155">
        <v>4406</v>
      </c>
    </row>
    <row r="53" spans="2:13" ht="27.75" customHeight="1" thickBot="1" x14ac:dyDescent="0.2">
      <c r="B53" s="1166" t="s">
        <v>586</v>
      </c>
      <c r="C53" s="1167"/>
      <c r="D53" s="1168"/>
      <c r="E53" s="1169" t="s">
        <v>616</v>
      </c>
      <c r="F53" s="1169"/>
      <c r="G53" s="1169"/>
      <c r="H53" s="1170"/>
      <c r="I53" s="1171">
        <v>1112</v>
      </c>
      <c r="J53" s="1172">
        <v>613</v>
      </c>
      <c r="K53" s="1172">
        <v>315</v>
      </c>
      <c r="L53" s="1172">
        <v>-8</v>
      </c>
      <c r="M53" s="1173">
        <v>55</v>
      </c>
    </row>
    <row r="54" spans="2:13" ht="27.75" customHeight="1" x14ac:dyDescent="0.15">
      <c r="B54" s="1174"/>
      <c r="C54" s="1175"/>
      <c r="D54" s="1175"/>
      <c r="E54" s="1176"/>
      <c r="F54" s="1176"/>
      <c r="G54" s="1176"/>
      <c r="H54" s="1176"/>
      <c r="I54" s="1177"/>
      <c r="J54" s="1177"/>
      <c r="K54" s="1177"/>
      <c r="L54" s="1177"/>
      <c r="M54" s="1177"/>
    </row>
    <row r="55" spans="2:13" x14ac:dyDescent="0.15"/>
  </sheetData>
  <sheetProtection algorithmName="SHA-512" hashValue="d0aDszzzV7Q0Qo9dWS60adRYgHkMDv80Dag5uB0Bjjzz7xXghhL8GD7QJTsgtKIRbXSKo70TYoWwxsh4zPkWKw==" saltValue="xDTG+oNFcCybv8l96/5wM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C11B3-DFA1-4300-90E6-E01AAF3189F7}">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995" customWidth="1"/>
    <col min="2" max="2" width="16.375" style="995" customWidth="1"/>
    <col min="3" max="5" width="26.25" style="995" customWidth="1"/>
    <col min="6" max="8" width="24.25" style="995" customWidth="1"/>
    <col min="9" max="14" width="26" style="995" customWidth="1"/>
    <col min="15" max="15" width="6.125" style="995" customWidth="1"/>
    <col min="16" max="16" width="9" style="995" hidden="1" customWidth="1"/>
    <col min="17" max="20" width="0" style="995" hidden="1" customWidth="1"/>
    <col min="21" max="21" width="9" style="995" hidden="1" customWidth="1"/>
    <col min="22" max="22" width="0" style="995" hidden="1" customWidth="1"/>
    <col min="23" max="23" width="9" style="995" hidden="1" customWidth="1"/>
    <col min="24" max="16384" width="0" style="99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996"/>
      <c r="C53" s="996"/>
      <c r="D53" s="996"/>
      <c r="E53" s="996"/>
      <c r="F53" s="996"/>
      <c r="G53" s="996"/>
      <c r="H53" s="1178" t="s">
        <v>617</v>
      </c>
    </row>
    <row r="54" spans="2:8" ht="29.25" customHeight="1" thickBot="1" x14ac:dyDescent="0.25">
      <c r="B54" s="1179" t="s">
        <v>24</v>
      </c>
      <c r="C54" s="1180"/>
      <c r="D54" s="1180"/>
      <c r="E54" s="1181" t="s">
        <v>558</v>
      </c>
      <c r="F54" s="1182" t="s">
        <v>5</v>
      </c>
      <c r="G54" s="1182" t="s">
        <v>6</v>
      </c>
      <c r="H54" s="1183" t="s">
        <v>7</v>
      </c>
    </row>
    <row r="55" spans="2:8" ht="52.5" customHeight="1" x14ac:dyDescent="0.15">
      <c r="B55" s="1184"/>
      <c r="C55" s="1185" t="s">
        <v>118</v>
      </c>
      <c r="D55" s="1185"/>
      <c r="E55" s="1186"/>
      <c r="F55" s="1187">
        <v>967</v>
      </c>
      <c r="G55" s="1187">
        <v>972</v>
      </c>
      <c r="H55" s="1188">
        <v>973</v>
      </c>
    </row>
    <row r="56" spans="2:8" ht="52.5" customHeight="1" x14ac:dyDescent="0.15">
      <c r="B56" s="1189"/>
      <c r="C56" s="1190" t="s">
        <v>618</v>
      </c>
      <c r="D56" s="1190"/>
      <c r="E56" s="1191"/>
      <c r="F56" s="1192">
        <v>989</v>
      </c>
      <c r="G56" s="1192">
        <v>1263</v>
      </c>
      <c r="H56" s="1193">
        <v>1393</v>
      </c>
    </row>
    <row r="57" spans="2:8" ht="53.25" customHeight="1" x14ac:dyDescent="0.15">
      <c r="B57" s="1189"/>
      <c r="C57" s="1194" t="s">
        <v>123</v>
      </c>
      <c r="D57" s="1194"/>
      <c r="E57" s="1195"/>
      <c r="F57" s="1196">
        <v>639</v>
      </c>
      <c r="G57" s="1196">
        <v>570</v>
      </c>
      <c r="H57" s="1197">
        <v>433</v>
      </c>
    </row>
    <row r="58" spans="2:8" ht="45.75" customHeight="1" x14ac:dyDescent="0.15">
      <c r="B58" s="1198"/>
      <c r="C58" s="1199" t="s">
        <v>619</v>
      </c>
      <c r="D58" s="1200"/>
      <c r="E58" s="1201"/>
      <c r="F58" s="1202">
        <v>524</v>
      </c>
      <c r="G58" s="1202">
        <v>454</v>
      </c>
      <c r="H58" s="1203">
        <v>310</v>
      </c>
    </row>
    <row r="59" spans="2:8" ht="45.75" customHeight="1" x14ac:dyDescent="0.15">
      <c r="B59" s="1198"/>
      <c r="C59" s="1199" t="s">
        <v>620</v>
      </c>
      <c r="D59" s="1200"/>
      <c r="E59" s="1201"/>
      <c r="F59" s="1202">
        <v>55</v>
      </c>
      <c r="G59" s="1202">
        <v>49</v>
      </c>
      <c r="H59" s="1203">
        <v>44</v>
      </c>
    </row>
    <row r="60" spans="2:8" ht="45.75" customHeight="1" x14ac:dyDescent="0.15">
      <c r="B60" s="1198"/>
      <c r="C60" s="1199" t="s">
        <v>621</v>
      </c>
      <c r="D60" s="1200"/>
      <c r="E60" s="1201"/>
      <c r="F60" s="1202">
        <v>21</v>
      </c>
      <c r="G60" s="1202">
        <v>25</v>
      </c>
      <c r="H60" s="1203">
        <v>33</v>
      </c>
    </row>
    <row r="61" spans="2:8" ht="45.75" customHeight="1" x14ac:dyDescent="0.15">
      <c r="B61" s="1198"/>
      <c r="C61" s="1199" t="s">
        <v>622</v>
      </c>
      <c r="D61" s="1200"/>
      <c r="E61" s="1201"/>
      <c r="F61" s="1202">
        <v>15</v>
      </c>
      <c r="G61" s="1202">
        <v>15</v>
      </c>
      <c r="H61" s="1203">
        <v>15</v>
      </c>
    </row>
    <row r="62" spans="2:8" ht="45.75" customHeight="1" thickBot="1" x14ac:dyDescent="0.2">
      <c r="B62" s="1204"/>
      <c r="C62" s="1205" t="s">
        <v>623</v>
      </c>
      <c r="D62" s="1206"/>
      <c r="E62" s="1207"/>
      <c r="F62" s="1208">
        <v>10</v>
      </c>
      <c r="G62" s="1208">
        <v>10</v>
      </c>
      <c r="H62" s="1209">
        <v>13</v>
      </c>
    </row>
    <row r="63" spans="2:8" ht="52.5" customHeight="1" thickBot="1" x14ac:dyDescent="0.2">
      <c r="B63" s="1210"/>
      <c r="C63" s="1211" t="s">
        <v>624</v>
      </c>
      <c r="D63" s="1211"/>
      <c r="E63" s="1212"/>
      <c r="F63" s="1213">
        <v>2595</v>
      </c>
      <c r="G63" s="1213">
        <v>2804</v>
      </c>
      <c r="H63" s="1214">
        <v>2799</v>
      </c>
    </row>
    <row r="64" spans="2:8" x14ac:dyDescent="0.15"/>
  </sheetData>
  <sheetProtection algorithmName="SHA-512" hashValue="0zchJinBzcRIqRBMMNDAclbTiFTh15bzP8bei5Vto34jpjzeVZ8YHT5H42aqwsKLnGdNLJhE1l+8aVu2ucx2Pg==" saltValue="235wa7Y6pOIvWBPEZyoaj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topLeftCell="T45" zoomScaleNormal="100" zoomScaleSheetLayoutView="55" workbookViewId="0">
      <selection activeCell="CV39" sqref="CV39"/>
    </sheetView>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46" t="s">
        <v>15</v>
      </c>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8"/>
    </row>
    <row r="44" spans="2:109" x14ac:dyDescent="0.15">
      <c r="B44" s="10"/>
      <c r="AN44" s="49"/>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c r="DA44" s="50"/>
      <c r="DB44" s="50"/>
      <c r="DC44" s="51"/>
    </row>
    <row r="45" spans="2:109" x14ac:dyDescent="0.15">
      <c r="B45" s="10"/>
      <c r="AN45" s="49"/>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c r="DA45" s="50"/>
      <c r="DB45" s="50"/>
      <c r="DC45" s="51"/>
    </row>
    <row r="46" spans="2:109" x14ac:dyDescent="0.15">
      <c r="B46" s="10"/>
      <c r="AN46" s="49"/>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c r="DA46" s="50"/>
      <c r="DB46" s="50"/>
      <c r="DC46" s="51"/>
    </row>
    <row r="47" spans="2:109" x14ac:dyDescent="0.15">
      <c r="B47" s="10"/>
      <c r="AN47" s="52"/>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53"/>
      <c r="CV47" s="53"/>
      <c r="CW47" s="53"/>
      <c r="CX47" s="53"/>
      <c r="CY47" s="53"/>
      <c r="CZ47" s="53"/>
      <c r="DA47" s="53"/>
      <c r="DB47" s="53"/>
      <c r="DC47" s="54"/>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39"/>
      <c r="H50" s="39"/>
      <c r="I50" s="39"/>
      <c r="J50" s="39"/>
      <c r="K50" s="20"/>
      <c r="L50" s="20"/>
      <c r="M50" s="21"/>
      <c r="N50" s="21"/>
      <c r="AN50" s="40"/>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2"/>
      <c r="BP50" s="43" t="s">
        <v>3</v>
      </c>
      <c r="BQ50" s="43"/>
      <c r="BR50" s="43"/>
      <c r="BS50" s="43"/>
      <c r="BT50" s="43"/>
      <c r="BU50" s="43"/>
      <c r="BV50" s="43"/>
      <c r="BW50" s="43"/>
      <c r="BX50" s="43" t="s">
        <v>4</v>
      </c>
      <c r="BY50" s="43"/>
      <c r="BZ50" s="43"/>
      <c r="CA50" s="43"/>
      <c r="CB50" s="43"/>
      <c r="CC50" s="43"/>
      <c r="CD50" s="43"/>
      <c r="CE50" s="43"/>
      <c r="CF50" s="43" t="s">
        <v>5</v>
      </c>
      <c r="CG50" s="43"/>
      <c r="CH50" s="43"/>
      <c r="CI50" s="43"/>
      <c r="CJ50" s="43"/>
      <c r="CK50" s="43"/>
      <c r="CL50" s="43"/>
      <c r="CM50" s="43"/>
      <c r="CN50" s="43" t="s">
        <v>6</v>
      </c>
      <c r="CO50" s="43"/>
      <c r="CP50" s="43"/>
      <c r="CQ50" s="43"/>
      <c r="CR50" s="43"/>
      <c r="CS50" s="43"/>
      <c r="CT50" s="43"/>
      <c r="CU50" s="43"/>
      <c r="CV50" s="43" t="s">
        <v>7</v>
      </c>
      <c r="CW50" s="43"/>
      <c r="CX50" s="43"/>
      <c r="CY50" s="43"/>
      <c r="CZ50" s="43"/>
      <c r="DA50" s="43"/>
      <c r="DB50" s="43"/>
      <c r="DC50" s="43"/>
    </row>
    <row r="51" spans="1:109" ht="13.5" customHeight="1" x14ac:dyDescent="0.15">
      <c r="B51" s="10"/>
      <c r="G51" s="56"/>
      <c r="H51" s="56"/>
      <c r="I51" s="57"/>
      <c r="J51" s="57"/>
      <c r="K51" s="55"/>
      <c r="L51" s="55"/>
      <c r="M51" s="55"/>
      <c r="N51" s="55"/>
      <c r="AM51" s="19"/>
      <c r="AN51" s="45" t="s">
        <v>8</v>
      </c>
      <c r="AO51" s="45"/>
      <c r="AP51" s="45"/>
      <c r="AQ51" s="45"/>
      <c r="AR51" s="45"/>
      <c r="AS51" s="45"/>
      <c r="AT51" s="45"/>
      <c r="AU51" s="45"/>
      <c r="AV51" s="45"/>
      <c r="AW51" s="45"/>
      <c r="AX51" s="45"/>
      <c r="AY51" s="45"/>
      <c r="AZ51" s="45"/>
      <c r="BA51" s="45"/>
      <c r="BB51" s="45" t="s">
        <v>9</v>
      </c>
      <c r="BC51" s="45"/>
      <c r="BD51" s="45"/>
      <c r="BE51" s="45"/>
      <c r="BF51" s="45"/>
      <c r="BG51" s="45"/>
      <c r="BH51" s="45"/>
      <c r="BI51" s="45"/>
      <c r="BJ51" s="45"/>
      <c r="BK51" s="45"/>
      <c r="BL51" s="45"/>
      <c r="BM51" s="45"/>
      <c r="BN51" s="45"/>
      <c r="BO51" s="45"/>
      <c r="BP51" s="44">
        <v>63.1</v>
      </c>
      <c r="BQ51" s="44"/>
      <c r="BR51" s="44"/>
      <c r="BS51" s="44"/>
      <c r="BT51" s="44"/>
      <c r="BU51" s="44"/>
      <c r="BV51" s="44"/>
      <c r="BW51" s="44"/>
      <c r="BX51" s="44">
        <v>30.6</v>
      </c>
      <c r="BY51" s="44"/>
      <c r="BZ51" s="44"/>
      <c r="CA51" s="44"/>
      <c r="CB51" s="44"/>
      <c r="CC51" s="44"/>
      <c r="CD51" s="44"/>
      <c r="CE51" s="44"/>
      <c r="CF51" s="44">
        <v>16.100000000000001</v>
      </c>
      <c r="CG51" s="44"/>
      <c r="CH51" s="44"/>
      <c r="CI51" s="44"/>
      <c r="CJ51" s="44"/>
      <c r="CK51" s="44"/>
      <c r="CL51" s="44"/>
      <c r="CM51" s="44"/>
      <c r="CN51" s="44"/>
      <c r="CO51" s="44"/>
      <c r="CP51" s="44"/>
      <c r="CQ51" s="44"/>
      <c r="CR51" s="44"/>
      <c r="CS51" s="44"/>
      <c r="CT51" s="44"/>
      <c r="CU51" s="44"/>
      <c r="CV51" s="44">
        <v>2.7</v>
      </c>
      <c r="CW51" s="44"/>
      <c r="CX51" s="44"/>
      <c r="CY51" s="44"/>
      <c r="CZ51" s="44"/>
      <c r="DA51" s="44"/>
      <c r="DB51" s="44"/>
      <c r="DC51" s="44"/>
    </row>
    <row r="52" spans="1:109" x14ac:dyDescent="0.15">
      <c r="B52" s="10"/>
      <c r="G52" s="56"/>
      <c r="H52" s="56"/>
      <c r="I52" s="57"/>
      <c r="J52" s="57"/>
      <c r="K52" s="55"/>
      <c r="L52" s="55"/>
      <c r="M52" s="55"/>
      <c r="N52" s="55"/>
      <c r="AM52" s="19"/>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4"/>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c r="DA52" s="44"/>
      <c r="DB52" s="44"/>
      <c r="DC52" s="44"/>
    </row>
    <row r="53" spans="1:109" x14ac:dyDescent="0.15">
      <c r="A53" s="18"/>
      <c r="B53" s="10"/>
      <c r="G53" s="56"/>
      <c r="H53" s="56"/>
      <c r="I53" s="39"/>
      <c r="J53" s="39"/>
      <c r="K53" s="55"/>
      <c r="L53" s="55"/>
      <c r="M53" s="55"/>
      <c r="N53" s="55"/>
      <c r="AM53" s="19"/>
      <c r="AN53" s="45"/>
      <c r="AO53" s="45"/>
      <c r="AP53" s="45"/>
      <c r="AQ53" s="45"/>
      <c r="AR53" s="45"/>
      <c r="AS53" s="45"/>
      <c r="AT53" s="45"/>
      <c r="AU53" s="45"/>
      <c r="AV53" s="45"/>
      <c r="AW53" s="45"/>
      <c r="AX53" s="45"/>
      <c r="AY53" s="45"/>
      <c r="AZ53" s="45"/>
      <c r="BA53" s="45"/>
      <c r="BB53" s="45" t="s">
        <v>10</v>
      </c>
      <c r="BC53" s="45"/>
      <c r="BD53" s="45"/>
      <c r="BE53" s="45"/>
      <c r="BF53" s="45"/>
      <c r="BG53" s="45"/>
      <c r="BH53" s="45"/>
      <c r="BI53" s="45"/>
      <c r="BJ53" s="45"/>
      <c r="BK53" s="45"/>
      <c r="BL53" s="45"/>
      <c r="BM53" s="45"/>
      <c r="BN53" s="45"/>
      <c r="BO53" s="45"/>
      <c r="BP53" s="44">
        <v>71.900000000000006</v>
      </c>
      <c r="BQ53" s="44"/>
      <c r="BR53" s="44"/>
      <c r="BS53" s="44"/>
      <c r="BT53" s="44"/>
      <c r="BU53" s="44"/>
      <c r="BV53" s="44"/>
      <c r="BW53" s="44"/>
      <c r="BX53" s="44">
        <v>73.2</v>
      </c>
      <c r="BY53" s="44"/>
      <c r="BZ53" s="44"/>
      <c r="CA53" s="44"/>
      <c r="CB53" s="44"/>
      <c r="CC53" s="44"/>
      <c r="CD53" s="44"/>
      <c r="CE53" s="44"/>
      <c r="CF53" s="44">
        <v>72.599999999999994</v>
      </c>
      <c r="CG53" s="44"/>
      <c r="CH53" s="44"/>
      <c r="CI53" s="44"/>
      <c r="CJ53" s="44"/>
      <c r="CK53" s="44"/>
      <c r="CL53" s="44"/>
      <c r="CM53" s="44"/>
      <c r="CN53" s="44">
        <v>73.5</v>
      </c>
      <c r="CO53" s="44"/>
      <c r="CP53" s="44"/>
      <c r="CQ53" s="44"/>
      <c r="CR53" s="44"/>
      <c r="CS53" s="44"/>
      <c r="CT53" s="44"/>
      <c r="CU53" s="44"/>
      <c r="CV53" s="44">
        <v>69.400000000000006</v>
      </c>
      <c r="CW53" s="44"/>
      <c r="CX53" s="44"/>
      <c r="CY53" s="44"/>
      <c r="CZ53" s="44"/>
      <c r="DA53" s="44"/>
      <c r="DB53" s="44"/>
      <c r="DC53" s="44"/>
    </row>
    <row r="54" spans="1:109" x14ac:dyDescent="0.15">
      <c r="A54" s="18"/>
      <c r="B54" s="10"/>
      <c r="G54" s="56"/>
      <c r="H54" s="56"/>
      <c r="I54" s="39"/>
      <c r="J54" s="39"/>
      <c r="K54" s="55"/>
      <c r="L54" s="55"/>
      <c r="M54" s="55"/>
      <c r="N54" s="55"/>
      <c r="AM54" s="19"/>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c r="DA54" s="44"/>
      <c r="DB54" s="44"/>
      <c r="DC54" s="44"/>
    </row>
    <row r="55" spans="1:109" x14ac:dyDescent="0.15">
      <c r="A55" s="18"/>
      <c r="B55" s="10"/>
      <c r="G55" s="39"/>
      <c r="H55" s="39"/>
      <c r="I55" s="39"/>
      <c r="J55" s="39"/>
      <c r="K55" s="55"/>
      <c r="L55" s="55"/>
      <c r="M55" s="55"/>
      <c r="N55" s="55"/>
      <c r="AN55" s="43" t="s">
        <v>11</v>
      </c>
      <c r="AO55" s="43"/>
      <c r="AP55" s="43"/>
      <c r="AQ55" s="43"/>
      <c r="AR55" s="43"/>
      <c r="AS55" s="43"/>
      <c r="AT55" s="43"/>
      <c r="AU55" s="43"/>
      <c r="AV55" s="43"/>
      <c r="AW55" s="43"/>
      <c r="AX55" s="43"/>
      <c r="AY55" s="43"/>
      <c r="AZ55" s="43"/>
      <c r="BA55" s="43"/>
      <c r="BB55" s="45" t="s">
        <v>9</v>
      </c>
      <c r="BC55" s="45"/>
      <c r="BD55" s="45"/>
      <c r="BE55" s="45"/>
      <c r="BF55" s="45"/>
      <c r="BG55" s="45"/>
      <c r="BH55" s="45"/>
      <c r="BI55" s="45"/>
      <c r="BJ55" s="45"/>
      <c r="BK55" s="45"/>
      <c r="BL55" s="45"/>
      <c r="BM55" s="45"/>
      <c r="BN55" s="45"/>
      <c r="BO55" s="45"/>
      <c r="BP55" s="44">
        <v>0</v>
      </c>
      <c r="BQ55" s="44"/>
      <c r="BR55" s="44"/>
      <c r="BS55" s="44"/>
      <c r="BT55" s="44"/>
      <c r="BU55" s="44"/>
      <c r="BV55" s="44"/>
      <c r="BW55" s="44"/>
      <c r="BX55" s="44">
        <v>0</v>
      </c>
      <c r="BY55" s="44"/>
      <c r="BZ55" s="44"/>
      <c r="CA55" s="44"/>
      <c r="CB55" s="44"/>
      <c r="CC55" s="44"/>
      <c r="CD55" s="44"/>
      <c r="CE55" s="44"/>
      <c r="CF55" s="44">
        <v>0</v>
      </c>
      <c r="CG55" s="44"/>
      <c r="CH55" s="44"/>
      <c r="CI55" s="44"/>
      <c r="CJ55" s="44"/>
      <c r="CK55" s="44"/>
      <c r="CL55" s="44"/>
      <c r="CM55" s="44"/>
      <c r="CN55" s="44">
        <v>0</v>
      </c>
      <c r="CO55" s="44"/>
      <c r="CP55" s="44"/>
      <c r="CQ55" s="44"/>
      <c r="CR55" s="44"/>
      <c r="CS55" s="44"/>
      <c r="CT55" s="44"/>
      <c r="CU55" s="44"/>
      <c r="CV55" s="44">
        <v>0</v>
      </c>
      <c r="CW55" s="44"/>
      <c r="CX55" s="44"/>
      <c r="CY55" s="44"/>
      <c r="CZ55" s="44"/>
      <c r="DA55" s="44"/>
      <c r="DB55" s="44"/>
      <c r="DC55" s="44"/>
    </row>
    <row r="56" spans="1:109" x14ac:dyDescent="0.15">
      <c r="A56" s="18"/>
      <c r="B56" s="10"/>
      <c r="G56" s="39"/>
      <c r="H56" s="39"/>
      <c r="I56" s="39"/>
      <c r="J56" s="39"/>
      <c r="K56" s="55"/>
      <c r="L56" s="55"/>
      <c r="M56" s="55"/>
      <c r="N56" s="55"/>
      <c r="AN56" s="43"/>
      <c r="AO56" s="43"/>
      <c r="AP56" s="43"/>
      <c r="AQ56" s="43"/>
      <c r="AR56" s="43"/>
      <c r="AS56" s="43"/>
      <c r="AT56" s="43"/>
      <c r="AU56" s="43"/>
      <c r="AV56" s="43"/>
      <c r="AW56" s="43"/>
      <c r="AX56" s="43"/>
      <c r="AY56" s="43"/>
      <c r="AZ56" s="43"/>
      <c r="BA56" s="43"/>
      <c r="BB56" s="45"/>
      <c r="BC56" s="45"/>
      <c r="BD56" s="45"/>
      <c r="BE56" s="45"/>
      <c r="BF56" s="45"/>
      <c r="BG56" s="45"/>
      <c r="BH56" s="45"/>
      <c r="BI56" s="45"/>
      <c r="BJ56" s="45"/>
      <c r="BK56" s="45"/>
      <c r="BL56" s="45"/>
      <c r="BM56" s="45"/>
      <c r="BN56" s="45"/>
      <c r="BO56" s="45"/>
      <c r="BP56" s="44"/>
      <c r="BQ56" s="44"/>
      <c r="BR56" s="44"/>
      <c r="BS56" s="44"/>
      <c r="BT56" s="44"/>
      <c r="BU56" s="44"/>
      <c r="BV56" s="44"/>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c r="DA56" s="44"/>
      <c r="DB56" s="44"/>
      <c r="DC56" s="44"/>
    </row>
    <row r="57" spans="1:109" s="18" customFormat="1" x14ac:dyDescent="0.15">
      <c r="B57" s="22"/>
      <c r="G57" s="39"/>
      <c r="H57" s="39"/>
      <c r="I57" s="58"/>
      <c r="J57" s="58"/>
      <c r="K57" s="55"/>
      <c r="L57" s="55"/>
      <c r="M57" s="55"/>
      <c r="N57" s="55"/>
      <c r="AM57" s="3"/>
      <c r="AN57" s="43"/>
      <c r="AO57" s="43"/>
      <c r="AP57" s="43"/>
      <c r="AQ57" s="43"/>
      <c r="AR57" s="43"/>
      <c r="AS57" s="43"/>
      <c r="AT57" s="43"/>
      <c r="AU57" s="43"/>
      <c r="AV57" s="43"/>
      <c r="AW57" s="43"/>
      <c r="AX57" s="43"/>
      <c r="AY57" s="43"/>
      <c r="AZ57" s="43"/>
      <c r="BA57" s="43"/>
      <c r="BB57" s="45" t="s">
        <v>10</v>
      </c>
      <c r="BC57" s="45"/>
      <c r="BD57" s="45"/>
      <c r="BE57" s="45"/>
      <c r="BF57" s="45"/>
      <c r="BG57" s="45"/>
      <c r="BH57" s="45"/>
      <c r="BI57" s="45"/>
      <c r="BJ57" s="45"/>
      <c r="BK57" s="45"/>
      <c r="BL57" s="45"/>
      <c r="BM57" s="45"/>
      <c r="BN57" s="45"/>
      <c r="BO57" s="45"/>
      <c r="BP57" s="44">
        <v>61</v>
      </c>
      <c r="BQ57" s="44"/>
      <c r="BR57" s="44"/>
      <c r="BS57" s="44"/>
      <c r="BT57" s="44"/>
      <c r="BU57" s="44"/>
      <c r="BV57" s="44"/>
      <c r="BW57" s="44"/>
      <c r="BX57" s="44">
        <v>62.2</v>
      </c>
      <c r="BY57" s="44"/>
      <c r="BZ57" s="44"/>
      <c r="CA57" s="44"/>
      <c r="CB57" s="44"/>
      <c r="CC57" s="44"/>
      <c r="CD57" s="44"/>
      <c r="CE57" s="44"/>
      <c r="CF57" s="44">
        <v>63.6</v>
      </c>
      <c r="CG57" s="44"/>
      <c r="CH57" s="44"/>
      <c r="CI57" s="44"/>
      <c r="CJ57" s="44"/>
      <c r="CK57" s="44"/>
      <c r="CL57" s="44"/>
      <c r="CM57" s="44"/>
      <c r="CN57" s="44">
        <v>65.900000000000006</v>
      </c>
      <c r="CO57" s="44"/>
      <c r="CP57" s="44"/>
      <c r="CQ57" s="44"/>
      <c r="CR57" s="44"/>
      <c r="CS57" s="44"/>
      <c r="CT57" s="44"/>
      <c r="CU57" s="44"/>
      <c r="CV57" s="44">
        <v>66.599999999999994</v>
      </c>
      <c r="CW57" s="44"/>
      <c r="CX57" s="44"/>
      <c r="CY57" s="44"/>
      <c r="CZ57" s="44"/>
      <c r="DA57" s="44"/>
      <c r="DB57" s="44"/>
      <c r="DC57" s="44"/>
      <c r="DD57" s="23"/>
      <c r="DE57" s="22"/>
    </row>
    <row r="58" spans="1:109" s="18" customFormat="1" x14ac:dyDescent="0.15">
      <c r="A58" s="3"/>
      <c r="B58" s="22"/>
      <c r="G58" s="39"/>
      <c r="H58" s="39"/>
      <c r="I58" s="58"/>
      <c r="J58" s="58"/>
      <c r="K58" s="55"/>
      <c r="L58" s="55"/>
      <c r="M58" s="55"/>
      <c r="N58" s="55"/>
      <c r="AM58" s="3"/>
      <c r="AN58" s="43"/>
      <c r="AO58" s="43"/>
      <c r="AP58" s="43"/>
      <c r="AQ58" s="43"/>
      <c r="AR58" s="43"/>
      <c r="AS58" s="43"/>
      <c r="AT58" s="43"/>
      <c r="AU58" s="43"/>
      <c r="AV58" s="43"/>
      <c r="AW58" s="43"/>
      <c r="AX58" s="43"/>
      <c r="AY58" s="43"/>
      <c r="AZ58" s="43"/>
      <c r="BA58" s="43"/>
      <c r="BB58" s="45"/>
      <c r="BC58" s="45"/>
      <c r="BD58" s="45"/>
      <c r="BE58" s="45"/>
      <c r="BF58" s="45"/>
      <c r="BG58" s="45"/>
      <c r="BH58" s="45"/>
      <c r="BI58" s="45"/>
      <c r="BJ58" s="45"/>
      <c r="BK58" s="45"/>
      <c r="BL58" s="45"/>
      <c r="BM58" s="45"/>
      <c r="BN58" s="45"/>
      <c r="BO58" s="45"/>
      <c r="BP58" s="44"/>
      <c r="BQ58" s="44"/>
      <c r="BR58" s="44"/>
      <c r="BS58" s="44"/>
      <c r="BT58" s="44"/>
      <c r="BU58" s="44"/>
      <c r="BV58" s="44"/>
      <c r="BW58" s="44"/>
      <c r="BX58" s="44"/>
      <c r="BY58" s="44"/>
      <c r="BZ58" s="44"/>
      <c r="CA58" s="44"/>
      <c r="CB58" s="44"/>
      <c r="CC58" s="44"/>
      <c r="CD58" s="44"/>
      <c r="CE58" s="44"/>
      <c r="CF58" s="44"/>
      <c r="CG58" s="44"/>
      <c r="CH58" s="44"/>
      <c r="CI58" s="44"/>
      <c r="CJ58" s="44"/>
      <c r="CK58" s="44"/>
      <c r="CL58" s="44"/>
      <c r="CM58" s="44"/>
      <c r="CN58" s="44"/>
      <c r="CO58" s="44"/>
      <c r="CP58" s="44"/>
      <c r="CQ58" s="44"/>
      <c r="CR58" s="44"/>
      <c r="CS58" s="44"/>
      <c r="CT58" s="44"/>
      <c r="CU58" s="44"/>
      <c r="CV58" s="44"/>
      <c r="CW58" s="44"/>
      <c r="CX58" s="44"/>
      <c r="CY58" s="44"/>
      <c r="CZ58" s="44"/>
      <c r="DA58" s="44"/>
      <c r="DB58" s="44"/>
      <c r="DC58" s="44"/>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46" t="s">
        <v>16</v>
      </c>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8"/>
    </row>
    <row r="66" spans="2:107" x14ac:dyDescent="0.15">
      <c r="B66" s="10"/>
      <c r="AN66" s="49"/>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c r="DA66" s="50"/>
      <c r="DB66" s="50"/>
      <c r="DC66" s="51"/>
    </row>
    <row r="67" spans="2:107" x14ac:dyDescent="0.15">
      <c r="B67" s="10"/>
      <c r="AN67" s="49"/>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c r="DA67" s="50"/>
      <c r="DB67" s="50"/>
      <c r="DC67" s="51"/>
    </row>
    <row r="68" spans="2:107" x14ac:dyDescent="0.15">
      <c r="B68" s="10"/>
      <c r="AN68" s="49"/>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c r="DA68" s="50"/>
      <c r="DB68" s="50"/>
      <c r="DC68" s="51"/>
    </row>
    <row r="69" spans="2:107" x14ac:dyDescent="0.15">
      <c r="B69" s="10"/>
      <c r="AN69" s="52"/>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c r="CA69" s="53"/>
      <c r="CB69" s="53"/>
      <c r="CC69" s="53"/>
      <c r="CD69" s="53"/>
      <c r="CE69" s="53"/>
      <c r="CF69" s="53"/>
      <c r="CG69" s="53"/>
      <c r="CH69" s="53"/>
      <c r="CI69" s="53"/>
      <c r="CJ69" s="53"/>
      <c r="CK69" s="53"/>
      <c r="CL69" s="53"/>
      <c r="CM69" s="53"/>
      <c r="CN69" s="53"/>
      <c r="CO69" s="53"/>
      <c r="CP69" s="53"/>
      <c r="CQ69" s="53"/>
      <c r="CR69" s="53"/>
      <c r="CS69" s="53"/>
      <c r="CT69" s="53"/>
      <c r="CU69" s="53"/>
      <c r="CV69" s="53"/>
      <c r="CW69" s="53"/>
      <c r="CX69" s="53"/>
      <c r="CY69" s="53"/>
      <c r="CZ69" s="53"/>
      <c r="DA69" s="53"/>
      <c r="DB69" s="53"/>
      <c r="DC69" s="54"/>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39"/>
      <c r="H72" s="39"/>
      <c r="I72" s="39"/>
      <c r="J72" s="39"/>
      <c r="K72" s="20"/>
      <c r="L72" s="20"/>
      <c r="M72" s="21"/>
      <c r="N72" s="21"/>
      <c r="AN72" s="40"/>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2"/>
      <c r="BP72" s="43" t="s">
        <v>3</v>
      </c>
      <c r="BQ72" s="43"/>
      <c r="BR72" s="43"/>
      <c r="BS72" s="43"/>
      <c r="BT72" s="43"/>
      <c r="BU72" s="43"/>
      <c r="BV72" s="43"/>
      <c r="BW72" s="43"/>
      <c r="BX72" s="43" t="s">
        <v>4</v>
      </c>
      <c r="BY72" s="43"/>
      <c r="BZ72" s="43"/>
      <c r="CA72" s="43"/>
      <c r="CB72" s="43"/>
      <c r="CC72" s="43"/>
      <c r="CD72" s="43"/>
      <c r="CE72" s="43"/>
      <c r="CF72" s="43" t="s">
        <v>5</v>
      </c>
      <c r="CG72" s="43"/>
      <c r="CH72" s="43"/>
      <c r="CI72" s="43"/>
      <c r="CJ72" s="43"/>
      <c r="CK72" s="43"/>
      <c r="CL72" s="43"/>
      <c r="CM72" s="43"/>
      <c r="CN72" s="43" t="s">
        <v>6</v>
      </c>
      <c r="CO72" s="43"/>
      <c r="CP72" s="43"/>
      <c r="CQ72" s="43"/>
      <c r="CR72" s="43"/>
      <c r="CS72" s="43"/>
      <c r="CT72" s="43"/>
      <c r="CU72" s="43"/>
      <c r="CV72" s="43" t="s">
        <v>7</v>
      </c>
      <c r="CW72" s="43"/>
      <c r="CX72" s="43"/>
      <c r="CY72" s="43"/>
      <c r="CZ72" s="43"/>
      <c r="DA72" s="43"/>
      <c r="DB72" s="43"/>
      <c r="DC72" s="43"/>
    </row>
    <row r="73" spans="2:107" x14ac:dyDescent="0.15">
      <c r="B73" s="10"/>
      <c r="G73" s="56"/>
      <c r="H73" s="56"/>
      <c r="I73" s="56"/>
      <c r="J73" s="56"/>
      <c r="K73" s="59"/>
      <c r="L73" s="59"/>
      <c r="M73" s="59"/>
      <c r="N73" s="59"/>
      <c r="AM73" s="19"/>
      <c r="AN73" s="45" t="s">
        <v>8</v>
      </c>
      <c r="AO73" s="45"/>
      <c r="AP73" s="45"/>
      <c r="AQ73" s="45"/>
      <c r="AR73" s="45"/>
      <c r="AS73" s="45"/>
      <c r="AT73" s="45"/>
      <c r="AU73" s="45"/>
      <c r="AV73" s="45"/>
      <c r="AW73" s="45"/>
      <c r="AX73" s="45"/>
      <c r="AY73" s="45"/>
      <c r="AZ73" s="45"/>
      <c r="BA73" s="45"/>
      <c r="BB73" s="45" t="s">
        <v>9</v>
      </c>
      <c r="BC73" s="45"/>
      <c r="BD73" s="45"/>
      <c r="BE73" s="45"/>
      <c r="BF73" s="45"/>
      <c r="BG73" s="45"/>
      <c r="BH73" s="45"/>
      <c r="BI73" s="45"/>
      <c r="BJ73" s="45"/>
      <c r="BK73" s="45"/>
      <c r="BL73" s="45"/>
      <c r="BM73" s="45"/>
      <c r="BN73" s="45"/>
      <c r="BO73" s="45"/>
      <c r="BP73" s="44">
        <v>63.1</v>
      </c>
      <c r="BQ73" s="44"/>
      <c r="BR73" s="44"/>
      <c r="BS73" s="44"/>
      <c r="BT73" s="44"/>
      <c r="BU73" s="44"/>
      <c r="BV73" s="44"/>
      <c r="BW73" s="44"/>
      <c r="BX73" s="44">
        <v>30.6</v>
      </c>
      <c r="BY73" s="44"/>
      <c r="BZ73" s="44"/>
      <c r="CA73" s="44"/>
      <c r="CB73" s="44"/>
      <c r="CC73" s="44"/>
      <c r="CD73" s="44"/>
      <c r="CE73" s="44"/>
      <c r="CF73" s="44">
        <v>16.100000000000001</v>
      </c>
      <c r="CG73" s="44"/>
      <c r="CH73" s="44"/>
      <c r="CI73" s="44"/>
      <c r="CJ73" s="44"/>
      <c r="CK73" s="44"/>
      <c r="CL73" s="44"/>
      <c r="CM73" s="44"/>
      <c r="CN73" s="44"/>
      <c r="CO73" s="44"/>
      <c r="CP73" s="44"/>
      <c r="CQ73" s="44"/>
      <c r="CR73" s="44"/>
      <c r="CS73" s="44"/>
      <c r="CT73" s="44"/>
      <c r="CU73" s="44"/>
      <c r="CV73" s="44">
        <v>2.7</v>
      </c>
      <c r="CW73" s="44"/>
      <c r="CX73" s="44"/>
      <c r="CY73" s="44"/>
      <c r="CZ73" s="44"/>
      <c r="DA73" s="44"/>
      <c r="DB73" s="44"/>
      <c r="DC73" s="44"/>
    </row>
    <row r="74" spans="2:107" x14ac:dyDescent="0.15">
      <c r="B74" s="10"/>
      <c r="G74" s="56"/>
      <c r="H74" s="56"/>
      <c r="I74" s="56"/>
      <c r="J74" s="56"/>
      <c r="K74" s="59"/>
      <c r="L74" s="59"/>
      <c r="M74" s="59"/>
      <c r="N74" s="59"/>
      <c r="AM74" s="19"/>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4"/>
      <c r="BQ74" s="44"/>
      <c r="BR74" s="44"/>
      <c r="BS74" s="44"/>
      <c r="BT74" s="44"/>
      <c r="BU74" s="44"/>
      <c r="BV74" s="44"/>
      <c r="BW74" s="44"/>
      <c r="BX74" s="44"/>
      <c r="BY74" s="44"/>
      <c r="BZ74" s="44"/>
      <c r="CA74" s="44"/>
      <c r="CB74" s="44"/>
      <c r="CC74" s="44"/>
      <c r="CD74" s="44"/>
      <c r="CE74" s="44"/>
      <c r="CF74" s="44"/>
      <c r="CG74" s="44"/>
      <c r="CH74" s="44"/>
      <c r="CI74" s="44"/>
      <c r="CJ74" s="44"/>
      <c r="CK74" s="44"/>
      <c r="CL74" s="44"/>
      <c r="CM74" s="44"/>
      <c r="CN74" s="44"/>
      <c r="CO74" s="44"/>
      <c r="CP74" s="44"/>
      <c r="CQ74" s="44"/>
      <c r="CR74" s="44"/>
      <c r="CS74" s="44"/>
      <c r="CT74" s="44"/>
      <c r="CU74" s="44"/>
      <c r="CV74" s="44"/>
      <c r="CW74" s="44"/>
      <c r="CX74" s="44"/>
      <c r="CY74" s="44"/>
      <c r="CZ74" s="44"/>
      <c r="DA74" s="44"/>
      <c r="DB74" s="44"/>
      <c r="DC74" s="44"/>
    </row>
    <row r="75" spans="2:107" x14ac:dyDescent="0.15">
      <c r="B75" s="10"/>
      <c r="G75" s="56"/>
      <c r="H75" s="56"/>
      <c r="I75" s="39"/>
      <c r="J75" s="39"/>
      <c r="K75" s="55"/>
      <c r="L75" s="55"/>
      <c r="M75" s="55"/>
      <c r="N75" s="55"/>
      <c r="AM75" s="19"/>
      <c r="AN75" s="45"/>
      <c r="AO75" s="45"/>
      <c r="AP75" s="45"/>
      <c r="AQ75" s="45"/>
      <c r="AR75" s="45"/>
      <c r="AS75" s="45"/>
      <c r="AT75" s="45"/>
      <c r="AU75" s="45"/>
      <c r="AV75" s="45"/>
      <c r="AW75" s="45"/>
      <c r="AX75" s="45"/>
      <c r="AY75" s="45"/>
      <c r="AZ75" s="45"/>
      <c r="BA75" s="45"/>
      <c r="BB75" s="45" t="s">
        <v>13</v>
      </c>
      <c r="BC75" s="45"/>
      <c r="BD75" s="45"/>
      <c r="BE75" s="45"/>
      <c r="BF75" s="45"/>
      <c r="BG75" s="45"/>
      <c r="BH75" s="45"/>
      <c r="BI75" s="45"/>
      <c r="BJ75" s="45"/>
      <c r="BK75" s="45"/>
      <c r="BL75" s="45"/>
      <c r="BM75" s="45"/>
      <c r="BN75" s="45"/>
      <c r="BO75" s="45"/>
      <c r="BP75" s="44">
        <v>12.7</v>
      </c>
      <c r="BQ75" s="44"/>
      <c r="BR75" s="44"/>
      <c r="BS75" s="44"/>
      <c r="BT75" s="44"/>
      <c r="BU75" s="44"/>
      <c r="BV75" s="44"/>
      <c r="BW75" s="44"/>
      <c r="BX75" s="44">
        <v>12.2</v>
      </c>
      <c r="BY75" s="44"/>
      <c r="BZ75" s="44"/>
      <c r="CA75" s="44"/>
      <c r="CB75" s="44"/>
      <c r="CC75" s="44"/>
      <c r="CD75" s="44"/>
      <c r="CE75" s="44"/>
      <c r="CF75" s="44">
        <v>11.4</v>
      </c>
      <c r="CG75" s="44"/>
      <c r="CH75" s="44"/>
      <c r="CI75" s="44"/>
      <c r="CJ75" s="44"/>
      <c r="CK75" s="44"/>
      <c r="CL75" s="44"/>
      <c r="CM75" s="44"/>
      <c r="CN75" s="44">
        <v>10.7</v>
      </c>
      <c r="CO75" s="44"/>
      <c r="CP75" s="44"/>
      <c r="CQ75" s="44"/>
      <c r="CR75" s="44"/>
      <c r="CS75" s="44"/>
      <c r="CT75" s="44"/>
      <c r="CU75" s="44"/>
      <c r="CV75" s="44">
        <v>10.4</v>
      </c>
      <c r="CW75" s="44"/>
      <c r="CX75" s="44"/>
      <c r="CY75" s="44"/>
      <c r="CZ75" s="44"/>
      <c r="DA75" s="44"/>
      <c r="DB75" s="44"/>
      <c r="DC75" s="44"/>
    </row>
    <row r="76" spans="2:107" x14ac:dyDescent="0.15">
      <c r="B76" s="10"/>
      <c r="G76" s="56"/>
      <c r="H76" s="56"/>
      <c r="I76" s="39"/>
      <c r="J76" s="39"/>
      <c r="K76" s="55"/>
      <c r="L76" s="55"/>
      <c r="M76" s="55"/>
      <c r="N76" s="55"/>
      <c r="AM76" s="19"/>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4"/>
      <c r="BQ76" s="44"/>
      <c r="BR76" s="44"/>
      <c r="BS76" s="44"/>
      <c r="BT76" s="44"/>
      <c r="BU76" s="44"/>
      <c r="BV76" s="44"/>
      <c r="BW76" s="44"/>
      <c r="BX76" s="44"/>
      <c r="BY76" s="44"/>
      <c r="BZ76" s="44"/>
      <c r="CA76" s="44"/>
      <c r="CB76" s="44"/>
      <c r="CC76" s="44"/>
      <c r="CD76" s="44"/>
      <c r="CE76" s="44"/>
      <c r="CF76" s="44"/>
      <c r="CG76" s="44"/>
      <c r="CH76" s="44"/>
      <c r="CI76" s="44"/>
      <c r="CJ76" s="44"/>
      <c r="CK76" s="44"/>
      <c r="CL76" s="44"/>
      <c r="CM76" s="44"/>
      <c r="CN76" s="44"/>
      <c r="CO76" s="44"/>
      <c r="CP76" s="44"/>
      <c r="CQ76" s="44"/>
      <c r="CR76" s="44"/>
      <c r="CS76" s="44"/>
      <c r="CT76" s="44"/>
      <c r="CU76" s="44"/>
      <c r="CV76" s="44"/>
      <c r="CW76" s="44"/>
      <c r="CX76" s="44"/>
      <c r="CY76" s="44"/>
      <c r="CZ76" s="44"/>
      <c r="DA76" s="44"/>
      <c r="DB76" s="44"/>
      <c r="DC76" s="44"/>
    </row>
    <row r="77" spans="2:107" x14ac:dyDescent="0.15">
      <c r="B77" s="10"/>
      <c r="G77" s="39"/>
      <c r="H77" s="39"/>
      <c r="I77" s="39"/>
      <c r="J77" s="39"/>
      <c r="K77" s="59"/>
      <c r="L77" s="59"/>
      <c r="M77" s="59"/>
      <c r="N77" s="59"/>
      <c r="AN77" s="43" t="s">
        <v>11</v>
      </c>
      <c r="AO77" s="43"/>
      <c r="AP77" s="43"/>
      <c r="AQ77" s="43"/>
      <c r="AR77" s="43"/>
      <c r="AS77" s="43"/>
      <c r="AT77" s="43"/>
      <c r="AU77" s="43"/>
      <c r="AV77" s="43"/>
      <c r="AW77" s="43"/>
      <c r="AX77" s="43"/>
      <c r="AY77" s="43"/>
      <c r="AZ77" s="43"/>
      <c r="BA77" s="43"/>
      <c r="BB77" s="45" t="s">
        <v>9</v>
      </c>
      <c r="BC77" s="45"/>
      <c r="BD77" s="45"/>
      <c r="BE77" s="45"/>
      <c r="BF77" s="45"/>
      <c r="BG77" s="45"/>
      <c r="BH77" s="45"/>
      <c r="BI77" s="45"/>
      <c r="BJ77" s="45"/>
      <c r="BK77" s="45"/>
      <c r="BL77" s="45"/>
      <c r="BM77" s="45"/>
      <c r="BN77" s="45"/>
      <c r="BO77" s="45"/>
      <c r="BP77" s="44">
        <v>0</v>
      </c>
      <c r="BQ77" s="44"/>
      <c r="BR77" s="44"/>
      <c r="BS77" s="44"/>
      <c r="BT77" s="44"/>
      <c r="BU77" s="44"/>
      <c r="BV77" s="44"/>
      <c r="BW77" s="44"/>
      <c r="BX77" s="44">
        <v>0</v>
      </c>
      <c r="BY77" s="44"/>
      <c r="BZ77" s="44"/>
      <c r="CA77" s="44"/>
      <c r="CB77" s="44"/>
      <c r="CC77" s="44"/>
      <c r="CD77" s="44"/>
      <c r="CE77" s="44"/>
      <c r="CF77" s="44">
        <v>0</v>
      </c>
      <c r="CG77" s="44"/>
      <c r="CH77" s="44"/>
      <c r="CI77" s="44"/>
      <c r="CJ77" s="44"/>
      <c r="CK77" s="44"/>
      <c r="CL77" s="44"/>
      <c r="CM77" s="44"/>
      <c r="CN77" s="44">
        <v>0</v>
      </c>
      <c r="CO77" s="44"/>
      <c r="CP77" s="44"/>
      <c r="CQ77" s="44"/>
      <c r="CR77" s="44"/>
      <c r="CS77" s="44"/>
      <c r="CT77" s="44"/>
      <c r="CU77" s="44"/>
      <c r="CV77" s="44">
        <v>0</v>
      </c>
      <c r="CW77" s="44"/>
      <c r="CX77" s="44"/>
      <c r="CY77" s="44"/>
      <c r="CZ77" s="44"/>
      <c r="DA77" s="44"/>
      <c r="DB77" s="44"/>
      <c r="DC77" s="44"/>
    </row>
    <row r="78" spans="2:107" x14ac:dyDescent="0.15">
      <c r="B78" s="10"/>
      <c r="G78" s="39"/>
      <c r="H78" s="39"/>
      <c r="I78" s="39"/>
      <c r="J78" s="39"/>
      <c r="K78" s="59"/>
      <c r="L78" s="59"/>
      <c r="M78" s="59"/>
      <c r="N78" s="59"/>
      <c r="AN78" s="43"/>
      <c r="AO78" s="43"/>
      <c r="AP78" s="43"/>
      <c r="AQ78" s="43"/>
      <c r="AR78" s="43"/>
      <c r="AS78" s="43"/>
      <c r="AT78" s="43"/>
      <c r="AU78" s="43"/>
      <c r="AV78" s="43"/>
      <c r="AW78" s="43"/>
      <c r="AX78" s="43"/>
      <c r="AY78" s="43"/>
      <c r="AZ78" s="43"/>
      <c r="BA78" s="43"/>
      <c r="BB78" s="45"/>
      <c r="BC78" s="45"/>
      <c r="BD78" s="45"/>
      <c r="BE78" s="45"/>
      <c r="BF78" s="45"/>
      <c r="BG78" s="45"/>
      <c r="BH78" s="45"/>
      <c r="BI78" s="45"/>
      <c r="BJ78" s="45"/>
      <c r="BK78" s="45"/>
      <c r="BL78" s="45"/>
      <c r="BM78" s="45"/>
      <c r="BN78" s="45"/>
      <c r="BO78" s="45"/>
      <c r="BP78" s="44"/>
      <c r="BQ78" s="44"/>
      <c r="BR78" s="44"/>
      <c r="BS78" s="44"/>
      <c r="BT78" s="44"/>
      <c r="BU78" s="44"/>
      <c r="BV78" s="44"/>
      <c r="BW78" s="44"/>
      <c r="BX78" s="44"/>
      <c r="BY78" s="44"/>
      <c r="BZ78" s="44"/>
      <c r="CA78" s="44"/>
      <c r="CB78" s="44"/>
      <c r="CC78" s="44"/>
      <c r="CD78" s="44"/>
      <c r="CE78" s="44"/>
      <c r="CF78" s="44"/>
      <c r="CG78" s="44"/>
      <c r="CH78" s="44"/>
      <c r="CI78" s="44"/>
      <c r="CJ78" s="44"/>
      <c r="CK78" s="44"/>
      <c r="CL78" s="44"/>
      <c r="CM78" s="44"/>
      <c r="CN78" s="44"/>
      <c r="CO78" s="44"/>
      <c r="CP78" s="44"/>
      <c r="CQ78" s="44"/>
      <c r="CR78" s="44"/>
      <c r="CS78" s="44"/>
      <c r="CT78" s="44"/>
      <c r="CU78" s="44"/>
      <c r="CV78" s="44"/>
      <c r="CW78" s="44"/>
      <c r="CX78" s="44"/>
      <c r="CY78" s="44"/>
      <c r="CZ78" s="44"/>
      <c r="DA78" s="44"/>
      <c r="DB78" s="44"/>
      <c r="DC78" s="44"/>
    </row>
    <row r="79" spans="2:107" x14ac:dyDescent="0.15">
      <c r="B79" s="10"/>
      <c r="G79" s="39"/>
      <c r="H79" s="39"/>
      <c r="I79" s="58"/>
      <c r="J79" s="58"/>
      <c r="K79" s="60"/>
      <c r="L79" s="60"/>
      <c r="M79" s="60"/>
      <c r="N79" s="60"/>
      <c r="AN79" s="43"/>
      <c r="AO79" s="43"/>
      <c r="AP79" s="43"/>
      <c r="AQ79" s="43"/>
      <c r="AR79" s="43"/>
      <c r="AS79" s="43"/>
      <c r="AT79" s="43"/>
      <c r="AU79" s="43"/>
      <c r="AV79" s="43"/>
      <c r="AW79" s="43"/>
      <c r="AX79" s="43"/>
      <c r="AY79" s="43"/>
      <c r="AZ79" s="43"/>
      <c r="BA79" s="43"/>
      <c r="BB79" s="45" t="s">
        <v>13</v>
      </c>
      <c r="BC79" s="45"/>
      <c r="BD79" s="45"/>
      <c r="BE79" s="45"/>
      <c r="BF79" s="45"/>
      <c r="BG79" s="45"/>
      <c r="BH79" s="45"/>
      <c r="BI79" s="45"/>
      <c r="BJ79" s="45"/>
      <c r="BK79" s="45"/>
      <c r="BL79" s="45"/>
      <c r="BM79" s="45"/>
      <c r="BN79" s="45"/>
      <c r="BO79" s="45"/>
      <c r="BP79" s="44">
        <v>7.4</v>
      </c>
      <c r="BQ79" s="44"/>
      <c r="BR79" s="44"/>
      <c r="BS79" s="44"/>
      <c r="BT79" s="44"/>
      <c r="BU79" s="44"/>
      <c r="BV79" s="44"/>
      <c r="BW79" s="44"/>
      <c r="BX79" s="44">
        <v>7.5</v>
      </c>
      <c r="BY79" s="44"/>
      <c r="BZ79" s="44"/>
      <c r="CA79" s="44"/>
      <c r="CB79" s="44"/>
      <c r="CC79" s="44"/>
      <c r="CD79" s="44"/>
      <c r="CE79" s="44"/>
      <c r="CF79" s="44">
        <v>7.5</v>
      </c>
      <c r="CG79" s="44"/>
      <c r="CH79" s="44"/>
      <c r="CI79" s="44"/>
      <c r="CJ79" s="44"/>
      <c r="CK79" s="44"/>
      <c r="CL79" s="44"/>
      <c r="CM79" s="44"/>
      <c r="CN79" s="44">
        <v>7.7</v>
      </c>
      <c r="CO79" s="44"/>
      <c r="CP79" s="44"/>
      <c r="CQ79" s="44"/>
      <c r="CR79" s="44"/>
      <c r="CS79" s="44"/>
      <c r="CT79" s="44"/>
      <c r="CU79" s="44"/>
      <c r="CV79" s="44">
        <v>8</v>
      </c>
      <c r="CW79" s="44"/>
      <c r="CX79" s="44"/>
      <c r="CY79" s="44"/>
      <c r="CZ79" s="44"/>
      <c r="DA79" s="44"/>
      <c r="DB79" s="44"/>
      <c r="DC79" s="44"/>
    </row>
    <row r="80" spans="2:107" x14ac:dyDescent="0.15">
      <c r="B80" s="10"/>
      <c r="G80" s="39"/>
      <c r="H80" s="39"/>
      <c r="I80" s="58"/>
      <c r="J80" s="58"/>
      <c r="K80" s="60"/>
      <c r="L80" s="60"/>
      <c r="M80" s="60"/>
      <c r="N80" s="60"/>
      <c r="AN80" s="43"/>
      <c r="AO80" s="43"/>
      <c r="AP80" s="43"/>
      <c r="AQ80" s="43"/>
      <c r="AR80" s="43"/>
      <c r="AS80" s="43"/>
      <c r="AT80" s="43"/>
      <c r="AU80" s="43"/>
      <c r="AV80" s="43"/>
      <c r="AW80" s="43"/>
      <c r="AX80" s="43"/>
      <c r="AY80" s="43"/>
      <c r="AZ80" s="43"/>
      <c r="BA80" s="43"/>
      <c r="BB80" s="45"/>
      <c r="BC80" s="45"/>
      <c r="BD80" s="45"/>
      <c r="BE80" s="45"/>
      <c r="BF80" s="45"/>
      <c r="BG80" s="45"/>
      <c r="BH80" s="45"/>
      <c r="BI80" s="45"/>
      <c r="BJ80" s="45"/>
      <c r="BK80" s="45"/>
      <c r="BL80" s="45"/>
      <c r="BM80" s="45"/>
      <c r="BN80" s="45"/>
      <c r="BO80" s="45"/>
      <c r="BP80" s="44"/>
      <c r="BQ80" s="44"/>
      <c r="BR80" s="44"/>
      <c r="BS80" s="44"/>
      <c r="BT80" s="44"/>
      <c r="BU80" s="44"/>
      <c r="BV80" s="44"/>
      <c r="BW80" s="44"/>
      <c r="BX80" s="44"/>
      <c r="BY80" s="44"/>
      <c r="BZ80" s="44"/>
      <c r="CA80" s="44"/>
      <c r="CB80" s="44"/>
      <c r="CC80" s="44"/>
      <c r="CD80" s="44"/>
      <c r="CE80" s="44"/>
      <c r="CF80" s="44"/>
      <c r="CG80" s="44"/>
      <c r="CH80" s="44"/>
      <c r="CI80" s="44"/>
      <c r="CJ80" s="44"/>
      <c r="CK80" s="44"/>
      <c r="CL80" s="44"/>
      <c r="CM80" s="44"/>
      <c r="CN80" s="44"/>
      <c r="CO80" s="44"/>
      <c r="CP80" s="44"/>
      <c r="CQ80" s="44"/>
      <c r="CR80" s="44"/>
      <c r="CS80" s="44"/>
      <c r="CT80" s="44"/>
      <c r="CU80" s="44"/>
      <c r="CV80" s="44"/>
      <c r="CW80" s="44"/>
      <c r="CX80" s="44"/>
      <c r="CY80" s="44"/>
      <c r="CZ80" s="44"/>
      <c r="DA80" s="44"/>
      <c r="DB80" s="44"/>
      <c r="DC80" s="44"/>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bvq8QkASZACsHtD0CSAP9tZ3BSZG3L8YTfuX/yJlagwCG/DZnPy6CNjET65PjyrNS3l8nOGvBPZpzk59b/P4Xg==" saltValue="iesedjoeBs5h8hxraD97O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topLeftCell="A73" zoomScale="70" zoomScaleNormal="70" zoomScaleSheetLayoutView="70" workbookViewId="0">
      <selection activeCell="AH93" sqref="AH93"/>
    </sheetView>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VubgYQ04KYPT7nq7qNtewXshQbfIc9Le918hPWDjzYMNonzAy5b1qM83hPijBLDB8R9pITWfVtGaJURwMRfkPA==" saltValue="FF/V/1kbOhnzqDLkjcP3a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zoomScale="70" zoomScaleNormal="70" zoomScaleSheetLayoutView="55" workbookViewId="0">
      <selection activeCell="CQ111" sqref="CQ111"/>
    </sheetView>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q8MYcMg1puUqWm6nEL4THWj4nUwkhoXONl0WqZeYqpThjm/VXYk4IOBp9c0AmC6pJVNUABffkVfsDO2G6US3CQ==" saltValue="qmzlNdDArUW1iGmqlYW/s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headerFooter alignWithMargins="0">
    <oddFooter>&amp;C&amp;P/&amp;N</oddFooter>
  </headerFooter>
  <drawing r:id="rId1"/>
</worksheet>
</file>